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23" sheetId="2" r:id="rId1"/>
  </sheets>
  <definedNames>
    <definedName name="ID_10783883775" localSheetId="0">'0503723'!$H$41</definedName>
    <definedName name="ID_10783883776" localSheetId="0">'0503723'!$I$41</definedName>
    <definedName name="ID_10783883777" localSheetId="0">'0503723'!$J$41</definedName>
    <definedName name="ID_10783883778" localSheetId="0">'0503723'!$K$41</definedName>
    <definedName name="ID_10783883779" localSheetId="0">'0503723'!$G$42</definedName>
    <definedName name="ID_10783883780" localSheetId="0">'0503723'!$H$42</definedName>
    <definedName name="ID_10783883781" localSheetId="0">'0503723'!$I$42</definedName>
    <definedName name="ID_10783883782" localSheetId="0">'0503723'!$J$42</definedName>
    <definedName name="ID_10783883783" localSheetId="0">'0503723'!$K$28</definedName>
    <definedName name="ID_10783883784" localSheetId="0">'0503723'!$G$29</definedName>
    <definedName name="ID_10783883785" localSheetId="0">'0503723'!$K$26</definedName>
    <definedName name="ID_10783883786" localSheetId="0">'0503723'!$G$27</definedName>
    <definedName name="ID_10783883787" localSheetId="0">'0503723'!$H$27</definedName>
    <definedName name="ID_10783883788" localSheetId="0">'0503723'!$I$27</definedName>
    <definedName name="ID_10783883789" localSheetId="0">'0503723'!$J$27</definedName>
    <definedName name="ID_10783883790" localSheetId="0">'0503723'!$K$27</definedName>
    <definedName name="ID_10783883791" localSheetId="0">'0503723'!$G$28</definedName>
    <definedName name="ID_10783883792" localSheetId="0">'0503723'!$H$28</definedName>
    <definedName name="ID_10783883793" localSheetId="0">'0503723'!$I$28</definedName>
    <definedName name="ID_10783883794" localSheetId="0">'0503723'!$J$28</definedName>
    <definedName name="ID_10783883795" localSheetId="0">'0503723'!$G$16</definedName>
    <definedName name="ID_10783883796" localSheetId="0">'0503723'!$H$16</definedName>
    <definedName name="ID_10783883797" localSheetId="0">'0503723'!$I$16</definedName>
    <definedName name="ID_10783883798" localSheetId="0">'0503723'!$J$16</definedName>
    <definedName name="ID_10783883799" localSheetId="0">'0503723'!$K$16</definedName>
    <definedName name="ID_10783883800" localSheetId="0">'0503723'!$J$279</definedName>
    <definedName name="ID_10783883801" localSheetId="0">'0503723'!$G$17</definedName>
    <definedName name="ID_10783883802" localSheetId="0">'0503723'!$H$17</definedName>
    <definedName name="ID_10783883803" localSheetId="0">'0503723'!$I$17</definedName>
    <definedName name="ID_10783883804" localSheetId="0">'0503723'!$J$17</definedName>
    <definedName name="ID_10783883805" localSheetId="0">'0503723'!$K$17</definedName>
    <definedName name="ID_10783883806" localSheetId="0">'0503723'!$G$19</definedName>
    <definedName name="ID_10783883807" localSheetId="0">'0503723'!$H$19</definedName>
    <definedName name="ID_10783883808" localSheetId="0">'0503723'!$I$19</definedName>
    <definedName name="ID_10783883809" localSheetId="0">'0503723'!$J$19</definedName>
    <definedName name="ID_10783883810" localSheetId="0">'0503723'!$K$19</definedName>
    <definedName name="ID_10783883811" localSheetId="0">'0503723'!$G$21</definedName>
    <definedName name="ID_10783883812" localSheetId="0">'0503723'!$H$21</definedName>
    <definedName name="ID_10783883813" localSheetId="0">'0503723'!$I$21</definedName>
    <definedName name="ID_10783883814" localSheetId="0">'0503723'!$J$21</definedName>
    <definedName name="ID_10783883815" localSheetId="0">'0503723'!$K$21</definedName>
    <definedName name="ID_10783883816" localSheetId="0">'0503723'!$G$22</definedName>
    <definedName name="ID_10783883817" localSheetId="0">'0503723'!$H$22</definedName>
    <definedName name="ID_10783883818" localSheetId="0">'0503723'!$I$22</definedName>
    <definedName name="ID_10783883819" localSheetId="0">'0503723'!$J$22</definedName>
    <definedName name="ID_10783883820" localSheetId="0">'0503723'!$K$22</definedName>
    <definedName name="ID_10783883821" localSheetId="0">'0503723'!$G$23</definedName>
    <definedName name="ID_10783883822" localSheetId="0">'0503723'!$H$23</definedName>
    <definedName name="ID_10783883823" localSheetId="0">'0503723'!$I$23</definedName>
    <definedName name="ID_10783883824" localSheetId="0">'0503723'!$J$23</definedName>
    <definedName name="ID_10783883825" localSheetId="0">'0503723'!$K$23</definedName>
    <definedName name="ID_10783883826" localSheetId="0">'0503723'!$G$24</definedName>
    <definedName name="ID_10783883827" localSheetId="0">'0503723'!$H$24</definedName>
    <definedName name="ID_10783883828" localSheetId="0">'0503723'!$I$24</definedName>
    <definedName name="ID_10783883829" localSheetId="0">'0503723'!$J$24</definedName>
    <definedName name="ID_10783883830" localSheetId="0">'0503723'!$K$24</definedName>
    <definedName name="ID_10783883831" localSheetId="0">'0503723'!$G$25</definedName>
    <definedName name="ID_10783883832" localSheetId="0">'0503723'!$H$25</definedName>
    <definedName name="ID_10783883833" localSheetId="0">'0503723'!$I$25</definedName>
    <definedName name="ID_10783883834" localSheetId="0">'0503723'!$J$25</definedName>
    <definedName name="ID_10783883835" localSheetId="0">'0503723'!$K$25</definedName>
    <definedName name="ID_10783883836" localSheetId="0">'0503723'!$G$26</definedName>
    <definedName name="ID_10783883837" localSheetId="0">'0503723'!$H$26</definedName>
    <definedName name="ID_10783883838" localSheetId="0">'0503723'!$I$26</definedName>
    <definedName name="ID_10783883839" localSheetId="0">'0503723'!$J$26</definedName>
    <definedName name="ID_10783883840" localSheetId="0">'0503723'!$H$29</definedName>
    <definedName name="ID_10783883841" localSheetId="0">'0503723'!$I$29</definedName>
    <definedName name="ID_10783883842" localSheetId="0">'0503723'!$J$29</definedName>
    <definedName name="ID_10783883843" localSheetId="0">'0503723'!$K$29</definedName>
    <definedName name="ID_10783883844" localSheetId="0">'0503723'!$G$32</definedName>
    <definedName name="ID_10783883845" localSheetId="0">'0503723'!$H$32</definedName>
    <definedName name="ID_10783883846" localSheetId="0">'0503723'!$I$32</definedName>
    <definedName name="ID_10783883847" localSheetId="0">'0503723'!$J$32</definedName>
    <definedName name="ID_10783883848" localSheetId="0">'0503723'!$K$32</definedName>
    <definedName name="ID_10783883849" localSheetId="0">'0503723'!$G$34</definedName>
    <definedName name="ID_10783883850" localSheetId="0">'0503723'!$H$34</definedName>
    <definedName name="ID_10783883851" localSheetId="0">'0503723'!$I$34</definedName>
    <definedName name="ID_10783883852" localSheetId="0">'0503723'!$J$34</definedName>
    <definedName name="ID_10783883853" localSheetId="0">'0503723'!$K$34</definedName>
    <definedName name="ID_10783883854" localSheetId="0">'0503723'!$G$35</definedName>
    <definedName name="ID_10783883855" localSheetId="0">'0503723'!$H$35</definedName>
    <definedName name="ID_10783883856" localSheetId="0">'0503723'!$I$35</definedName>
    <definedName name="ID_10783883857" localSheetId="0">'0503723'!$J$35</definedName>
    <definedName name="ID_10783883858" localSheetId="0">'0503723'!$K$35</definedName>
    <definedName name="ID_10783883859" localSheetId="0">'0503723'!$G$39</definedName>
    <definedName name="ID_10783883860" localSheetId="0">'0503723'!$H$39</definedName>
    <definedName name="ID_10783883861" localSheetId="0">'0503723'!$I$39</definedName>
    <definedName name="ID_10783883862" localSheetId="0">'0503723'!$J$39</definedName>
    <definedName name="ID_10783883863" localSheetId="0">'0503723'!$K$39</definedName>
    <definedName name="ID_10783883864" localSheetId="0">'0503723'!$G$40</definedName>
    <definedName name="ID_10783883865" localSheetId="0">'0503723'!$H$40</definedName>
    <definedName name="ID_10783883866" localSheetId="0">'0503723'!$I$40</definedName>
    <definedName name="ID_10783883867" localSheetId="0">'0503723'!$J$40</definedName>
    <definedName name="ID_10783883868" localSheetId="0">'0503723'!$K$40</definedName>
    <definedName name="ID_10783883869" localSheetId="0">'0503723'!$G$41</definedName>
    <definedName name="ID_10783883870" localSheetId="0">'0503723'!$H$59</definedName>
    <definedName name="ID_10783883871" localSheetId="0">'0503723'!$I$59</definedName>
    <definedName name="ID_10783883872" localSheetId="0">'0503723'!$H$57</definedName>
    <definedName name="ID_10783883873" localSheetId="0">'0503723'!$I$57</definedName>
    <definedName name="ID_10783883874" localSheetId="0">'0503723'!$J$57</definedName>
    <definedName name="ID_10783883875" localSheetId="0">'0503723'!$K$57</definedName>
    <definedName name="ID_10783883876" localSheetId="0">'0503723'!$G$58</definedName>
    <definedName name="ID_10783883877" localSheetId="0">'0503723'!$H$58</definedName>
    <definedName name="ID_10783883878" localSheetId="0">'0503723'!$I$58</definedName>
    <definedName name="ID_10783883879" localSheetId="0">'0503723'!$J$58</definedName>
    <definedName name="ID_10783883880" localSheetId="0">'0503723'!$K$58</definedName>
    <definedName name="ID_10783883881" localSheetId="0">'0503723'!$G$59</definedName>
    <definedName name="ID_10783883882" localSheetId="0">'0503723'!$K$42</definedName>
    <definedName name="ID_10783883883" localSheetId="0">'0503723'!$G$44</definedName>
    <definedName name="ID_10783883884" localSheetId="0">'0503723'!$H$44</definedName>
    <definedName name="ID_10783883885" localSheetId="0">'0503723'!$I$44</definedName>
    <definedName name="ID_10783883886" localSheetId="0">'0503723'!$J$44</definedName>
    <definedName name="ID_10783883887" localSheetId="0">'0503723'!$K$44</definedName>
    <definedName name="ID_10783883888" localSheetId="0">'0503723'!$G$46</definedName>
    <definedName name="ID_10783883889" localSheetId="0">'0503723'!$H$46</definedName>
    <definedName name="ID_10783883890" localSheetId="0">'0503723'!$I$46</definedName>
    <definedName name="ID_10783883891" localSheetId="0">'0503723'!$J$46</definedName>
    <definedName name="ID_10783883892" localSheetId="0">'0503723'!$K$46</definedName>
    <definedName name="ID_10783883893" localSheetId="0">'0503723'!$G$47</definedName>
    <definedName name="ID_10783883894" localSheetId="0">'0503723'!$H$47</definedName>
    <definedName name="ID_10783883895" localSheetId="0">'0503723'!$I$47</definedName>
    <definedName name="ID_10783883896" localSheetId="0">'0503723'!$J$47</definedName>
    <definedName name="ID_10783883897" localSheetId="0">'0503723'!$K$47</definedName>
    <definedName name="ID_10783883898" localSheetId="0">'0503723'!$G$48</definedName>
    <definedName name="ID_10783883899" localSheetId="0">'0503723'!$H$48</definedName>
    <definedName name="ID_10783883900" localSheetId="0">'0503723'!$I$48</definedName>
    <definedName name="ID_10783883901" localSheetId="0">'0503723'!$J$48</definedName>
    <definedName name="ID_10783883902" localSheetId="0">'0503723'!$K$48</definedName>
    <definedName name="ID_10783883903" localSheetId="0">'0503723'!$G$49</definedName>
    <definedName name="ID_10783883904" localSheetId="0">'0503723'!$H$49</definedName>
    <definedName name="ID_10783883905" localSheetId="0">'0503723'!$I$49</definedName>
    <definedName name="ID_10783883906" localSheetId="0">'0503723'!$J$49</definedName>
    <definedName name="ID_10783883907" localSheetId="0">'0503723'!$K$49</definedName>
    <definedName name="ID_10783883908" localSheetId="0">'0503723'!$G$50</definedName>
    <definedName name="ID_10783883909" localSheetId="0">'0503723'!$H$50</definedName>
    <definedName name="ID_10783883910" localSheetId="0">'0503723'!$I$50</definedName>
    <definedName name="ID_10783883911" localSheetId="0">'0503723'!$J$50</definedName>
    <definedName name="ID_10783883912" localSheetId="0">'0503723'!$K$50</definedName>
    <definedName name="ID_10783883913" localSheetId="0">'0503723'!$G$51</definedName>
    <definedName name="ID_10783883914" localSheetId="0">'0503723'!$H$51</definedName>
    <definedName name="ID_10783883915" localSheetId="0">'0503723'!$I$51</definedName>
    <definedName name="ID_10783883916" localSheetId="0">'0503723'!$J$51</definedName>
    <definedName name="ID_10783883917" localSheetId="0">'0503723'!$K$51</definedName>
    <definedName name="ID_10783883918" localSheetId="0">'0503723'!$G$53</definedName>
    <definedName name="ID_10783883919" localSheetId="0">'0503723'!$H$53</definedName>
    <definedName name="ID_10783883920" localSheetId="0">'0503723'!$I$53</definedName>
    <definedName name="ID_10783883921" localSheetId="0">'0503723'!$J$53</definedName>
    <definedName name="ID_10783883922" localSheetId="0">'0503723'!$K$53</definedName>
    <definedName name="ID_10783883923" localSheetId="0">'0503723'!$G$54</definedName>
    <definedName name="ID_10783883924" localSheetId="0">'0503723'!$H$54</definedName>
    <definedName name="ID_10783883925" localSheetId="0">'0503723'!$I$54</definedName>
    <definedName name="ID_10783883926" localSheetId="0">'0503723'!$J$54</definedName>
    <definedName name="ID_10783883927" localSheetId="0">'0503723'!$K$54</definedName>
    <definedName name="ID_10783883928" localSheetId="0">'0503723'!$G$55</definedName>
    <definedName name="ID_10783883929" localSheetId="0">'0503723'!$H$55</definedName>
    <definedName name="ID_10783883930" localSheetId="0">'0503723'!$I$55</definedName>
    <definedName name="ID_10783883931" localSheetId="0">'0503723'!$J$55</definedName>
    <definedName name="ID_10783883932" localSheetId="0">'0503723'!$K$55</definedName>
    <definedName name="ID_10783883933" localSheetId="0">'0503723'!$G$57</definedName>
    <definedName name="ID_10783883934" localSheetId="0">'0503723'!$J$59</definedName>
    <definedName name="ID_10783883935" localSheetId="0">'0503723'!$K$59</definedName>
    <definedName name="ID_10783883936" localSheetId="0">'0503723'!$G$61</definedName>
    <definedName name="ID_10783883937" localSheetId="0">'0503723'!$H$61</definedName>
    <definedName name="ID_10783883938" localSheetId="0">'0503723'!$I$61</definedName>
    <definedName name="ID_10783883939" localSheetId="0">'0503723'!$J$61</definedName>
    <definedName name="ID_10783883940" localSheetId="0">'0503723'!$K$61</definedName>
    <definedName name="ID_10783883941" localSheetId="0">'0503723'!$G$62</definedName>
    <definedName name="ID_10783883942" localSheetId="0">'0503723'!$H$62</definedName>
    <definedName name="ID_10783883943" localSheetId="0">'0503723'!$I$62</definedName>
    <definedName name="ID_10783883944" localSheetId="0">'0503723'!$J$62</definedName>
    <definedName name="ID_10783883945" localSheetId="0">'0503723'!$K$62</definedName>
    <definedName name="ID_10783883946" localSheetId="0">'0503723'!$G$63</definedName>
    <definedName name="ID_10783883947" localSheetId="0">'0503723'!$H$63</definedName>
    <definedName name="ID_10783883948" localSheetId="0">'0503723'!$I$63</definedName>
    <definedName name="ID_10783883949" localSheetId="0">'0503723'!$J$63</definedName>
    <definedName name="ID_10783883950" localSheetId="0">'0503723'!$K$63</definedName>
    <definedName name="ID_10783883951" localSheetId="0">'0503723'!$G$64</definedName>
    <definedName name="ID_10783883952" localSheetId="0">'0503723'!$H$64</definedName>
    <definedName name="ID_10783883953" localSheetId="0">'0503723'!$I$64</definedName>
    <definedName name="ID_10783883954" localSheetId="0">'0503723'!$J$64</definedName>
    <definedName name="ID_10783883955" localSheetId="0">'0503723'!$K$64</definedName>
    <definedName name="ID_10783883956" localSheetId="0">'0503723'!$G$65</definedName>
    <definedName name="ID_10783883957" localSheetId="0">'0503723'!$H$65</definedName>
    <definedName name="ID_10783883958" localSheetId="0">'0503723'!$I$65</definedName>
    <definedName name="ID_10783883959" localSheetId="0">'0503723'!$J$65</definedName>
    <definedName name="ID_10783883960" localSheetId="0">'0503723'!$K$65</definedName>
    <definedName name="ID_10783883961" localSheetId="0">'0503723'!$G$66</definedName>
    <definedName name="ID_10783883962" localSheetId="0">'0503723'!$H$66</definedName>
    <definedName name="ID_10783883963" localSheetId="0">'0503723'!$I$66</definedName>
    <definedName name="ID_10783883964" localSheetId="0">'0503723'!$J$66</definedName>
    <definedName name="ID_10783883965" localSheetId="0">'0503723'!$K$66</definedName>
    <definedName name="ID_10783883966" localSheetId="0">'0503723'!$I$259</definedName>
    <definedName name="ID_10783883967" localSheetId="0">'0503723'!$J$259</definedName>
    <definedName name="ID_10783883968" localSheetId="0">'0503723'!$K$259</definedName>
    <definedName name="ID_10783883981" localSheetId="0">'0503723'!$G$269</definedName>
    <definedName name="ID_10783883985" localSheetId="0">'0503723'!$H$269</definedName>
    <definedName name="ID_10783883987" localSheetId="0">'0503723'!$I$269</definedName>
    <definedName name="ID_10783883988" localSheetId="0">'0503723'!$J$269</definedName>
    <definedName name="ID_10783883989" localSheetId="0">'0503723'!$K$269</definedName>
    <definedName name="ID_10783883994" localSheetId="0">'0503723'!$G$271</definedName>
    <definedName name="ID_10783883995" localSheetId="0">'0503723'!$H$271</definedName>
    <definedName name="ID_10783884000" localSheetId="0">'0503723'!$I$271</definedName>
    <definedName name="ID_10783884004" localSheetId="0">'0503723'!$J$271</definedName>
    <definedName name="ID_10783884005" localSheetId="0">'0503723'!$K$271</definedName>
    <definedName name="ID_10783884010" localSheetId="0">'0503723'!$G$272</definedName>
    <definedName name="ID_10783884013" localSheetId="0">'0503723'!$H$272</definedName>
    <definedName name="ID_10783884016" localSheetId="0">'0503723'!$I$272</definedName>
    <definedName name="ID_10783884020" localSheetId="0">'0503723'!$J$272</definedName>
    <definedName name="ID_10783884022" localSheetId="0">'0503723'!$K$272</definedName>
    <definedName name="ID_10783884023" localSheetId="0">'0503723'!$G$273</definedName>
    <definedName name="ID_10783884024" localSheetId="0">'0503723'!$H$273</definedName>
    <definedName name="ID_10783884025" localSheetId="0">'0503723'!$I$273</definedName>
    <definedName name="ID_10783884026" localSheetId="0">'0503723'!$J$273</definedName>
    <definedName name="ID_10783884027" localSheetId="0">'0503723'!$K$273</definedName>
    <definedName name="ID_10783884053" localSheetId="0">'0503723'!$I$86</definedName>
    <definedName name="ID_10783884055" localSheetId="0">'0503723'!$J$86</definedName>
    <definedName name="ID_10783884056" localSheetId="0">'0503723'!$I$84</definedName>
    <definedName name="ID_10783884057" localSheetId="0">'0503723'!$J$84</definedName>
    <definedName name="ID_10783884058" localSheetId="0">'0503723'!$K$84</definedName>
    <definedName name="ID_10783884059" localSheetId="0">'0503723'!$G$85</definedName>
    <definedName name="ID_10783884060" localSheetId="0">'0503723'!$H$85</definedName>
    <definedName name="ID_10783884061" localSheetId="0">'0503723'!$I$85</definedName>
    <definedName name="ID_10783884062" localSheetId="0">'0503723'!$J$85</definedName>
    <definedName name="ID_10783884063" localSheetId="0">'0503723'!$K$85</definedName>
    <definedName name="ID_10783884064" localSheetId="0">'0503723'!$G$86</definedName>
    <definedName name="ID_10783884065" localSheetId="0">'0503723'!$H$86</definedName>
    <definedName name="ID_10783884066" localSheetId="0">'0503723'!$G$68</definedName>
    <definedName name="ID_10783884067" localSheetId="0">'0503723'!$H$68</definedName>
    <definedName name="ID_10783884068" localSheetId="0">'0503723'!$I$68</definedName>
    <definedName name="ID_10783884069" localSheetId="0">'0503723'!$J$68</definedName>
    <definedName name="ID_10783884070" localSheetId="0">'0503723'!$K$68</definedName>
    <definedName name="ID_10783884071" localSheetId="0">'0503723'!$G$69</definedName>
    <definedName name="ID_10783884072" localSheetId="0">'0503723'!$H$69</definedName>
    <definedName name="ID_10783884073" localSheetId="0">'0503723'!$I$69</definedName>
    <definedName name="ID_10783884074" localSheetId="0">'0503723'!$J$69</definedName>
    <definedName name="ID_10783884075" localSheetId="0">'0503723'!$K$69</definedName>
    <definedName name="ID_10783884076" localSheetId="0">'0503723'!$G$73</definedName>
    <definedName name="ID_10783884077" localSheetId="0">'0503723'!$H$73</definedName>
    <definedName name="ID_10783884078" localSheetId="0">'0503723'!$I$73</definedName>
    <definedName name="ID_10783884079" localSheetId="0">'0503723'!$J$73</definedName>
    <definedName name="ID_10783884080" localSheetId="0">'0503723'!$K$73</definedName>
    <definedName name="ID_10783884081" localSheetId="0">'0503723'!$G$74</definedName>
    <definedName name="ID_10783884082" localSheetId="0">'0503723'!$H$74</definedName>
    <definedName name="ID_10783884083" localSheetId="0">'0503723'!$I$74</definedName>
    <definedName name="ID_10783884084" localSheetId="0">'0503723'!$J$74</definedName>
    <definedName name="ID_10783884085" localSheetId="0">'0503723'!$K$74</definedName>
    <definedName name="ID_10783884086" localSheetId="0">'0503723'!$G$76</definedName>
    <definedName name="ID_10783884087" localSheetId="0">'0503723'!$H$76</definedName>
    <definedName name="ID_10783884088" localSheetId="0">'0503723'!$I$76</definedName>
    <definedName name="ID_10783884089" localSheetId="0">'0503723'!$J$76</definedName>
    <definedName name="ID_10783884090" localSheetId="0">'0503723'!$K$76</definedName>
    <definedName name="ID_10783884091" localSheetId="0">'0503723'!$G$78</definedName>
    <definedName name="ID_10783884092" localSheetId="0">'0503723'!$H$78</definedName>
    <definedName name="ID_10783884093" localSheetId="0">'0503723'!$I$78</definedName>
    <definedName name="ID_10783884094" localSheetId="0">'0503723'!$J$78</definedName>
    <definedName name="ID_10783884095" localSheetId="0">'0503723'!$K$78</definedName>
    <definedName name="ID_10783884096" localSheetId="0">'0503723'!$G$79</definedName>
    <definedName name="ID_10783884097" localSheetId="0">'0503723'!$H$79</definedName>
    <definedName name="ID_10783884098" localSheetId="0">'0503723'!$I$79</definedName>
    <definedName name="ID_10783884099" localSheetId="0">'0503723'!$J$79</definedName>
    <definedName name="ID_10783884100" localSheetId="0">'0503723'!$K$79</definedName>
    <definedName name="ID_10783884101" localSheetId="0">'0503723'!$G$80</definedName>
    <definedName name="ID_10783884102" localSheetId="0">'0503723'!$H$80</definedName>
    <definedName name="ID_10783884103" localSheetId="0">'0503723'!$I$80</definedName>
    <definedName name="ID_10783884104" localSheetId="0">'0503723'!$J$80</definedName>
    <definedName name="ID_10783884105" localSheetId="0">'0503723'!$K$80</definedName>
    <definedName name="ID_10783884106" localSheetId="0">'0503723'!$G$81</definedName>
    <definedName name="ID_10783884107" localSheetId="0">'0503723'!$H$81</definedName>
    <definedName name="ID_10783884108" localSheetId="0">'0503723'!$I$81</definedName>
    <definedName name="ID_10783884109" localSheetId="0">'0503723'!$J$81</definedName>
    <definedName name="ID_10783884110" localSheetId="0">'0503723'!$K$81</definedName>
    <definedName name="ID_10783884111" localSheetId="0">'0503723'!$G$83</definedName>
    <definedName name="ID_10783884112" localSheetId="0">'0503723'!$H$83</definedName>
    <definedName name="ID_10783884113" localSheetId="0">'0503723'!$I$83</definedName>
    <definedName name="ID_10783884114" localSheetId="0">'0503723'!$J$83</definedName>
    <definedName name="ID_10783884115" localSheetId="0">'0503723'!$K$83</definedName>
    <definedName name="ID_10783884116" localSheetId="0">'0503723'!$G$84</definedName>
    <definedName name="ID_10783884117" localSheetId="0">'0503723'!$H$84</definedName>
    <definedName name="ID_10783884118" localSheetId="0">'0503723'!$K$86</definedName>
    <definedName name="ID_10783884119" localSheetId="0">'0503723'!$G$87</definedName>
    <definedName name="ID_10783884120" localSheetId="0">'0503723'!$H$87</definedName>
    <definedName name="ID_10783884121" localSheetId="0">'0503723'!$I$87</definedName>
    <definedName name="ID_10783884122" localSheetId="0">'0503723'!$J$87</definedName>
    <definedName name="ID_10783884123" localSheetId="0">'0503723'!$K$87</definedName>
    <definedName name="ID_10783884124" localSheetId="0">'0503723'!$G$88</definedName>
    <definedName name="ID_10783884125" localSheetId="0">'0503723'!$H$88</definedName>
    <definedName name="ID_10783884126" localSheetId="0">'0503723'!$I$88</definedName>
    <definedName name="ID_10783884127" localSheetId="0">'0503723'!$J$88</definedName>
    <definedName name="ID_10783884128" localSheetId="0">'0503723'!$K$88</definedName>
    <definedName name="ID_10783884129" localSheetId="0">'0503723'!$G$89</definedName>
    <definedName name="ID_10783884130" localSheetId="0">'0503723'!$H$89</definedName>
    <definedName name="ID_10783884131" localSheetId="0">'0503723'!$I$89</definedName>
    <definedName name="ID_10783884132" localSheetId="0">'0503723'!$J$89</definedName>
    <definedName name="ID_10783884133" localSheetId="0">'0503723'!$K$89</definedName>
    <definedName name="ID_10783884134" localSheetId="0">'0503723'!$G$91</definedName>
    <definedName name="ID_10783884135" localSheetId="0">'0503723'!$H$91</definedName>
    <definedName name="ID_10783884136" localSheetId="0">'0503723'!$I$91</definedName>
    <definedName name="ID_10783884137" localSheetId="0">'0503723'!$J$91</definedName>
    <definedName name="ID_10783884138" localSheetId="0">'0503723'!$K$91</definedName>
    <definedName name="ID_10783884139" localSheetId="0">'0503723'!$G$93</definedName>
    <definedName name="ID_10783884140" localSheetId="0">'0503723'!$H$93</definedName>
    <definedName name="ID_10783884141" localSheetId="0">'0503723'!$I$93</definedName>
    <definedName name="ID_10783884142" localSheetId="0">'0503723'!$J$93</definedName>
    <definedName name="ID_10783884143" localSheetId="0">'0503723'!$K$93</definedName>
    <definedName name="ID_10783884144" localSheetId="0">'0503723'!$G$94</definedName>
    <definedName name="ID_10783884145" localSheetId="0">'0503723'!$H$94</definedName>
    <definedName name="ID_10783884146" localSheetId="0">'0503723'!$I$94</definedName>
    <definedName name="ID_10783884147" localSheetId="0">'0503723'!$J$94</definedName>
    <definedName name="ID_10783884148" localSheetId="0">'0503723'!$K$94</definedName>
    <definedName name="ID_10783884149" localSheetId="0">'0503723'!$G$95</definedName>
    <definedName name="ID_10783884150" localSheetId="0">'0503723'!$J$114</definedName>
    <definedName name="ID_10783884151" localSheetId="0">'0503723'!$K$114</definedName>
    <definedName name="ID_10783884152" localSheetId="0">'0503723'!$J$108</definedName>
    <definedName name="ID_10783884153" localSheetId="0">'0503723'!$K$108</definedName>
    <definedName name="ID_10783884154" localSheetId="0">'0503723'!$G$113</definedName>
    <definedName name="ID_10783884155" localSheetId="0">'0503723'!$H$113</definedName>
    <definedName name="ID_10783884156" localSheetId="0">'0503723'!$I$113</definedName>
    <definedName name="ID_10783884157" localSheetId="0">'0503723'!$J$113</definedName>
    <definedName name="ID_10783884158" localSheetId="0">'0503723'!$K$113</definedName>
    <definedName name="ID_10783884159" localSheetId="0">'0503723'!$G$114</definedName>
    <definedName name="ID_10783884160" localSheetId="0">'0503723'!$H$114</definedName>
    <definedName name="ID_10783884161" localSheetId="0">'0503723'!$I$114</definedName>
    <definedName name="ID_10783884162" localSheetId="0">'0503723'!$H$95</definedName>
    <definedName name="ID_10783884163" localSheetId="0">'0503723'!$I$95</definedName>
    <definedName name="ID_10783884164" localSheetId="0">'0503723'!$J$95</definedName>
    <definedName name="ID_10783884165" localSheetId="0">'0503723'!$K$95</definedName>
    <definedName name="ID_10783884166" localSheetId="0">'0503723'!$G$97</definedName>
    <definedName name="ID_10783884167" localSheetId="0">'0503723'!$H$97</definedName>
    <definedName name="ID_10783884168" localSheetId="0">'0503723'!$I$97</definedName>
    <definedName name="ID_10783884169" localSheetId="0">'0503723'!$J$97</definedName>
    <definedName name="ID_10783884170" localSheetId="0">'0503723'!$K$97</definedName>
    <definedName name="ID_10783884171" localSheetId="0">'0503723'!$G$98</definedName>
    <definedName name="ID_10783884172" localSheetId="0">'0503723'!$H$98</definedName>
    <definedName name="ID_10783884173" localSheetId="0">'0503723'!$I$98</definedName>
    <definedName name="ID_10783884174" localSheetId="0">'0503723'!$J$98</definedName>
    <definedName name="ID_10783884175" localSheetId="0">'0503723'!$K$98</definedName>
    <definedName name="ID_10783884176" localSheetId="0">'0503723'!$G$99</definedName>
    <definedName name="ID_10783884177" localSheetId="0">'0503723'!$H$99</definedName>
    <definedName name="ID_10783884178" localSheetId="0">'0503723'!$I$99</definedName>
    <definedName name="ID_10783884179" localSheetId="0">'0503723'!$J$99</definedName>
    <definedName name="ID_10783884180" localSheetId="0">'0503723'!$K$99</definedName>
    <definedName name="ID_10783884181" localSheetId="0">'0503723'!$G$100</definedName>
    <definedName name="ID_10783884182" localSheetId="0">'0503723'!$H$100</definedName>
    <definedName name="ID_10783884183" localSheetId="0">'0503723'!$I$100</definedName>
    <definedName name="ID_10783884184" localSheetId="0">'0503723'!$J$100</definedName>
    <definedName name="ID_10783884185" localSheetId="0">'0503723'!$K$100</definedName>
    <definedName name="ID_10783884186" localSheetId="0">'0503723'!$G$101</definedName>
    <definedName name="ID_10783884187" localSheetId="0">'0503723'!$H$101</definedName>
    <definedName name="ID_10783884188" localSheetId="0">'0503723'!$I$101</definedName>
    <definedName name="ID_10783884189" localSheetId="0">'0503723'!$J$101</definedName>
    <definedName name="ID_10783884190" localSheetId="0">'0503723'!$K$101</definedName>
    <definedName name="ID_10783884191" localSheetId="0">'0503723'!$G$102</definedName>
    <definedName name="ID_10783884192" localSheetId="0">'0503723'!$H$102</definedName>
    <definedName name="ID_10783884193" localSheetId="0">'0503723'!$I$102</definedName>
    <definedName name="ID_10783884194" localSheetId="0">'0503723'!$J$102</definedName>
    <definedName name="ID_10783884195" localSheetId="0">'0503723'!$K$102</definedName>
    <definedName name="ID_10783884196" localSheetId="0">'0503723'!$G$103</definedName>
    <definedName name="ID_10783884197" localSheetId="0">'0503723'!$H$103</definedName>
    <definedName name="ID_10783884198" localSheetId="0">'0503723'!$I$103</definedName>
    <definedName name="ID_10783884199" localSheetId="0">'0503723'!$J$103</definedName>
    <definedName name="ID_10783884200" localSheetId="0">'0503723'!$K$103</definedName>
    <definedName name="ID_10783884201" localSheetId="0">'0503723'!$G$104</definedName>
    <definedName name="ID_10783884202" localSheetId="0">'0503723'!$H$104</definedName>
    <definedName name="ID_10783884203" localSheetId="0">'0503723'!$I$104</definedName>
    <definedName name="ID_10783884204" localSheetId="0">'0503723'!$J$104</definedName>
    <definedName name="ID_10783884205" localSheetId="0">'0503723'!$K$104</definedName>
    <definedName name="ID_10783884206" localSheetId="0">'0503723'!$G$106</definedName>
    <definedName name="ID_10783884207" localSheetId="0">'0503723'!$H$106</definedName>
    <definedName name="ID_10783884208" localSheetId="0">'0503723'!$I$106</definedName>
    <definedName name="ID_10783884209" localSheetId="0">'0503723'!$J$106</definedName>
    <definedName name="ID_10783884210" localSheetId="0">'0503723'!$K$106</definedName>
    <definedName name="ID_10783884211" localSheetId="0">'0503723'!$G$108</definedName>
    <definedName name="ID_10783884212" localSheetId="0">'0503723'!$H$108</definedName>
    <definedName name="ID_10783884213" localSheetId="0">'0503723'!$I$108</definedName>
    <definedName name="ID_10783884214" localSheetId="0">'0503723'!$G$116</definedName>
    <definedName name="ID_10783884215" localSheetId="0">'0503723'!$H$116</definedName>
    <definedName name="ID_10783884216" localSheetId="0">'0503723'!$I$116</definedName>
    <definedName name="ID_10783884217" localSheetId="0">'0503723'!$J$116</definedName>
    <definedName name="ID_10783884218" localSheetId="0">'0503723'!$K$116</definedName>
    <definedName name="ID_10783884219" localSheetId="0">'0503723'!$G$118</definedName>
    <definedName name="ID_10783884220" localSheetId="0">'0503723'!$H$118</definedName>
    <definedName name="ID_10783884221" localSheetId="0">'0503723'!$I$118</definedName>
    <definedName name="ID_10783884222" localSheetId="0">'0503723'!$J$118</definedName>
    <definedName name="ID_10783884223" localSheetId="0">'0503723'!$K$118</definedName>
    <definedName name="ID_10783884224" localSheetId="0">'0503723'!$G$119</definedName>
    <definedName name="ID_10783884225" localSheetId="0">'0503723'!$H$119</definedName>
    <definedName name="ID_10783884226" localSheetId="0">'0503723'!$I$119</definedName>
    <definedName name="ID_10783884227" localSheetId="0">'0503723'!$J$119</definedName>
    <definedName name="ID_10783884228" localSheetId="0">'0503723'!$K$119</definedName>
    <definedName name="ID_10783884229" localSheetId="0">'0503723'!$G$120</definedName>
    <definedName name="ID_10783884230" localSheetId="0">'0503723'!$H$120</definedName>
    <definedName name="ID_10783884231" localSheetId="0">'0503723'!$I$120</definedName>
    <definedName name="ID_10783884232" localSheetId="0">'0503723'!$J$120</definedName>
    <definedName name="ID_10783884233" localSheetId="0">'0503723'!$K$120</definedName>
    <definedName name="ID_10783884234" localSheetId="0">'0503723'!$G$121</definedName>
    <definedName name="ID_10783884235" localSheetId="0">'0503723'!$H$121</definedName>
    <definedName name="ID_10783884236" localSheetId="0">'0503723'!$I$121</definedName>
    <definedName name="ID_10783884237" localSheetId="0">'0503723'!$J$121</definedName>
    <definedName name="ID_10783884238" localSheetId="0">'0503723'!$K$121</definedName>
    <definedName name="ID_10783884239" localSheetId="0">'0503723'!$G$122</definedName>
    <definedName name="ID_10783884244" localSheetId="0">'0503723'!$H$122</definedName>
    <definedName name="ID_10783884267" localSheetId="0">'0503723'!$I$122</definedName>
    <definedName name="ID_10783884285" localSheetId="0">'0503723'!$J$122</definedName>
    <definedName name="ID_10783884313" localSheetId="0">'0503723'!$K$122</definedName>
    <definedName name="ID_10783884325" localSheetId="0">'0503723'!$G$124</definedName>
    <definedName name="ID_10783884326" localSheetId="0">'0503723'!$H$124</definedName>
    <definedName name="ID_10783884332" localSheetId="0">'0503723'!$K$137</definedName>
    <definedName name="ID_10783884334" localSheetId="0">'0503723'!$G$138</definedName>
    <definedName name="ID_10783884335" localSheetId="0">'0503723'!$K$135</definedName>
    <definedName name="ID_10783884336" localSheetId="0">'0503723'!$G$136</definedName>
    <definedName name="ID_10783884337" localSheetId="0">'0503723'!$H$136</definedName>
    <definedName name="ID_10783884338" localSheetId="0">'0503723'!$I$136</definedName>
    <definedName name="ID_10783884339" localSheetId="0">'0503723'!$J$136</definedName>
    <definedName name="ID_10783884340" localSheetId="0">'0503723'!$K$136</definedName>
    <definedName name="ID_10783884341" localSheetId="0">'0503723'!$G$137</definedName>
    <definedName name="ID_10783884342" localSheetId="0">'0503723'!$H$137</definedName>
    <definedName name="ID_10783884343" localSheetId="0">'0503723'!$I$137</definedName>
    <definedName name="ID_10783884344" localSheetId="0">'0503723'!$J$137</definedName>
    <definedName name="ID_10783884345" localSheetId="0">'0503723'!$I$124</definedName>
    <definedName name="ID_10783884346" localSheetId="0">'0503723'!$J$124</definedName>
    <definedName name="ID_10783884347" localSheetId="0">'0503723'!$K$124</definedName>
    <definedName name="ID_10783884348" localSheetId="0">'0503723'!$G$125</definedName>
    <definedName name="ID_10783884349" localSheetId="0">'0503723'!$H$125</definedName>
    <definedName name="ID_10783884350" localSheetId="0">'0503723'!$I$125</definedName>
    <definedName name="ID_10783884351" localSheetId="0">'0503723'!$J$125</definedName>
    <definedName name="ID_10783884352" localSheetId="0">'0503723'!$K$125</definedName>
    <definedName name="ID_10783884353" localSheetId="0">'0503723'!$G$126</definedName>
    <definedName name="ID_10783884354" localSheetId="0">'0503723'!$H$126</definedName>
    <definedName name="ID_10783884355" localSheetId="0">'0503723'!$I$126</definedName>
    <definedName name="ID_10783884356" localSheetId="0">'0503723'!$J$126</definedName>
    <definedName name="ID_10783884357" localSheetId="0">'0503723'!$K$126</definedName>
    <definedName name="ID_10783884358" localSheetId="0">'0503723'!$G$127</definedName>
    <definedName name="ID_10783884359" localSheetId="0">'0503723'!$H$127</definedName>
    <definedName name="ID_10783884360" localSheetId="0">'0503723'!$I$127</definedName>
    <definedName name="ID_10783884361" localSheetId="0">'0503723'!$J$127</definedName>
    <definedName name="ID_10783884362" localSheetId="0">'0503723'!$K$127</definedName>
    <definedName name="ID_10783884363" localSheetId="0">'0503723'!$G$128</definedName>
    <definedName name="ID_10783884364" localSheetId="0">'0503723'!$H$128</definedName>
    <definedName name="ID_10783884365" localSheetId="0">'0503723'!$I$128</definedName>
    <definedName name="ID_10783884366" localSheetId="0">'0503723'!$J$128</definedName>
    <definedName name="ID_10783884367" localSheetId="0">'0503723'!$K$128</definedName>
    <definedName name="ID_10783884368" localSheetId="0">'0503723'!$G$129</definedName>
    <definedName name="ID_10783884369" localSheetId="0">'0503723'!$H$129</definedName>
    <definedName name="ID_10783884370" localSheetId="0">'0503723'!$I$129</definedName>
    <definedName name="ID_10783884371" localSheetId="0">'0503723'!$J$129</definedName>
    <definedName name="ID_10783884372" localSheetId="0">'0503723'!$K$129</definedName>
    <definedName name="ID_10783884373" localSheetId="0">'0503723'!$G$130</definedName>
    <definedName name="ID_10783884374" localSheetId="0">'0503723'!$H$130</definedName>
    <definedName name="ID_10783884375" localSheetId="0">'0503723'!$I$130</definedName>
    <definedName name="ID_10783884376" localSheetId="0">'0503723'!$J$130</definedName>
    <definedName name="ID_10783884377" localSheetId="0">'0503723'!$K$130</definedName>
    <definedName name="ID_10783884378" localSheetId="0">'0503723'!$G$131</definedName>
    <definedName name="ID_10783884379" localSheetId="0">'0503723'!$H$131</definedName>
    <definedName name="ID_10783884380" localSheetId="0">'0503723'!$I$131</definedName>
    <definedName name="ID_10783884381" localSheetId="0">'0503723'!$J$131</definedName>
    <definedName name="ID_10783884382" localSheetId="0">'0503723'!$K$131</definedName>
    <definedName name="ID_10783884383" localSheetId="0">'0503723'!$G$132</definedName>
    <definedName name="ID_10783884384" localSheetId="0">'0503723'!$H$132</definedName>
    <definedName name="ID_10783884385" localSheetId="0">'0503723'!$I$132</definedName>
    <definedName name="ID_10783884386" localSheetId="0">'0503723'!$J$132</definedName>
    <definedName name="ID_10783884387" localSheetId="0">'0503723'!$K$132</definedName>
    <definedName name="ID_10783884388" localSheetId="0">'0503723'!$G$133</definedName>
    <definedName name="ID_10783884389" localSheetId="0">'0503723'!$H$133</definedName>
    <definedName name="ID_10783884390" localSheetId="0">'0503723'!$I$133</definedName>
    <definedName name="ID_10783884391" localSheetId="0">'0503723'!$J$133</definedName>
    <definedName name="ID_10783884392" localSheetId="0">'0503723'!$K$133</definedName>
    <definedName name="ID_10783884393" localSheetId="0">'0503723'!$G$135</definedName>
    <definedName name="ID_10783884394" localSheetId="0">'0503723'!$H$135</definedName>
    <definedName name="ID_10783884395" localSheetId="0">'0503723'!$I$135</definedName>
    <definedName name="ID_10783884396" localSheetId="0">'0503723'!$J$135</definedName>
    <definedName name="ID_10783884397" localSheetId="0">'0503723'!$H$138</definedName>
    <definedName name="ID_10783884398" localSheetId="0">'0503723'!$I$138</definedName>
    <definedName name="ID_10783884399" localSheetId="0">'0503723'!$J$138</definedName>
    <definedName name="ID_10783884400" localSheetId="0">'0503723'!$K$138</definedName>
    <definedName name="ID_10783884401" localSheetId="0">'0503723'!$G$139</definedName>
    <definedName name="ID_10783884402" localSheetId="0">'0503723'!$H$139</definedName>
    <definedName name="ID_10783884403" localSheetId="0">'0503723'!$I$139</definedName>
    <definedName name="ID_10783884404" localSheetId="0">'0503723'!$J$139</definedName>
    <definedName name="ID_10783884405" localSheetId="0">'0503723'!$K$139</definedName>
    <definedName name="ID_10783884406" localSheetId="0">'0503723'!$G$140</definedName>
    <definedName name="ID_10783884407" localSheetId="0">'0503723'!$H$140</definedName>
    <definedName name="ID_10783884408" localSheetId="0">'0503723'!$I$140</definedName>
    <definedName name="ID_10783884409" localSheetId="0">'0503723'!$J$140</definedName>
    <definedName name="ID_10783884410" localSheetId="0">'0503723'!$K$140</definedName>
    <definedName name="ID_10783884411" localSheetId="0">'0503723'!$G$141</definedName>
    <definedName name="ID_10783884412" localSheetId="0">'0503723'!$H$141</definedName>
    <definedName name="ID_10783884413" localSheetId="0">'0503723'!$I$141</definedName>
    <definedName name="ID_10783884414" localSheetId="0">'0503723'!$J$141</definedName>
    <definedName name="ID_10783884416" localSheetId="0">'0503723'!$K$141</definedName>
    <definedName name="ID_10783884438" localSheetId="0">'0503723'!$G$145</definedName>
    <definedName name="ID_10783884446" localSheetId="0">'0503723'!$H$145</definedName>
    <definedName name="ID_10783884503" localSheetId="0">'0503723'!$I$145</definedName>
    <definedName name="ID_10783884528" localSheetId="0">'0503723'!$J$145</definedName>
    <definedName name="ID_10783884584" localSheetId="0">'0503723'!$K$145</definedName>
    <definedName name="ID_10783884593" localSheetId="0">'0503723'!$G$146</definedName>
    <definedName name="ID_10783884594" localSheetId="0">'0503723'!$H$146</definedName>
    <definedName name="ID_10783884595" localSheetId="0">'0503723'!$I$146</definedName>
    <definedName name="ID_10783884606" localSheetId="0">'0503723'!$J$146</definedName>
    <definedName name="ID_10783884607" localSheetId="0">'0503723'!$K$146</definedName>
    <definedName name="ID_10783884608" localSheetId="0">'0503723'!$G$147</definedName>
    <definedName name="ID_10783884609" localSheetId="0">'0503723'!$H$147</definedName>
    <definedName name="ID_10783884610" localSheetId="0">'0503723'!$I$147</definedName>
    <definedName name="ID_10783884611" localSheetId="0">'0503723'!$J$194</definedName>
    <definedName name="ID_10783884612" localSheetId="0">'0503723'!$K$194</definedName>
    <definedName name="ID_10783884621" localSheetId="0">'0503723'!$G$195</definedName>
    <definedName name="ID_10783884688" localSheetId="0">'0503723'!$H$195</definedName>
    <definedName name="ID_10783884695" localSheetId="0">'0503723'!$I$195</definedName>
    <definedName name="ID_10783884702" localSheetId="0">'0503723'!$J$195</definedName>
    <definedName name="ID_10783884704" localSheetId="0">'0503723'!$K$195</definedName>
    <definedName name="ID_10783884705" localSheetId="0">'0503723'!$G$196</definedName>
    <definedName name="ID_10783884706" localSheetId="0">'0503723'!$H$196</definedName>
    <definedName name="ID_10783884707" localSheetId="0">'0503723'!$I$196</definedName>
    <definedName name="ID_10783884708" localSheetId="0">'0503723'!$J$196</definedName>
    <definedName name="ID_10783884709" localSheetId="0">'0503723'!$K$196</definedName>
    <definedName name="ID_10783884710" localSheetId="0">'0503723'!$G$165</definedName>
    <definedName name="ID_10783884711" localSheetId="0">'0503723'!$H$165</definedName>
    <definedName name="ID_10783884712" localSheetId="0">'0503723'!$G$162</definedName>
    <definedName name="ID_10783884713" localSheetId="0">'0503723'!$H$162</definedName>
    <definedName name="ID_10783884714" localSheetId="0">'0503723'!$I$162</definedName>
    <definedName name="ID_10783884715" localSheetId="0">'0503723'!$J$162</definedName>
    <definedName name="ID_10783884716" localSheetId="0">'0503723'!$K$162</definedName>
    <definedName name="ID_10783884717" localSheetId="0">'0503723'!$G$163</definedName>
    <definedName name="ID_10783884718" localSheetId="0">'0503723'!$H$163</definedName>
    <definedName name="ID_10783884719" localSheetId="0">'0503723'!$I$163</definedName>
    <definedName name="ID_10783884720" localSheetId="0">'0503723'!$J$163</definedName>
    <definedName name="ID_10783884721" localSheetId="0">'0503723'!$K$163</definedName>
    <definedName name="ID_10783884722" localSheetId="0">'0503723'!$J$147</definedName>
    <definedName name="ID_10783884723" localSheetId="0">'0503723'!$K$147</definedName>
    <definedName name="ID_10783884724" localSheetId="0">'0503723'!$G$148</definedName>
    <definedName name="ID_10783884725" localSheetId="0">'0503723'!$H$148</definedName>
    <definedName name="ID_10783884726" localSheetId="0">'0503723'!$I$148</definedName>
    <definedName name="ID_10783884727" localSheetId="0">'0503723'!$J$148</definedName>
    <definedName name="ID_10783884728" localSheetId="0">'0503723'!$K$148</definedName>
    <definedName name="ID_10783884729" localSheetId="0">'0503723'!$G$149</definedName>
    <definedName name="ID_10783884730" localSheetId="0">'0503723'!$H$149</definedName>
    <definedName name="ID_10783884731" localSheetId="0">'0503723'!$I$149</definedName>
    <definedName name="ID_10783884732" localSheetId="0">'0503723'!$J$149</definedName>
    <definedName name="ID_10783884733" localSheetId="0">'0503723'!$K$149</definedName>
    <definedName name="ID_10783884734" localSheetId="0">'0503723'!$G$151</definedName>
    <definedName name="ID_10783884735" localSheetId="0">'0503723'!$H$151</definedName>
    <definedName name="ID_10783884736" localSheetId="0">'0503723'!$I$151</definedName>
    <definedName name="ID_10783884737" localSheetId="0">'0503723'!$J$151</definedName>
    <definedName name="ID_10783884738" localSheetId="0">'0503723'!$K$151</definedName>
    <definedName name="ID_10783884739" localSheetId="0">'0503723'!$G$152</definedName>
    <definedName name="ID_10783884740" localSheetId="0">'0503723'!$H$152</definedName>
    <definedName name="ID_10783884741" localSheetId="0">'0503723'!$I$152</definedName>
    <definedName name="ID_10783884742" localSheetId="0">'0503723'!$J$152</definedName>
    <definedName name="ID_10783884743" localSheetId="0">'0503723'!$K$152</definedName>
    <definedName name="ID_10783884744" localSheetId="0">'0503723'!$G$155</definedName>
    <definedName name="ID_10783884745" localSheetId="0">'0503723'!$H$155</definedName>
    <definedName name="ID_10783884746" localSheetId="0">'0503723'!$I$155</definedName>
    <definedName name="ID_10783884747" localSheetId="0">'0503723'!$J$155</definedName>
    <definedName name="ID_10783884748" localSheetId="0">'0503723'!$K$155</definedName>
    <definedName name="ID_10783884749" localSheetId="0">'0503723'!$G$157</definedName>
    <definedName name="ID_10783884750" localSheetId="0">'0503723'!$H$157</definedName>
    <definedName name="ID_10783884751" localSheetId="0">'0503723'!$I$157</definedName>
    <definedName name="ID_10783884752" localSheetId="0">'0503723'!$J$157</definedName>
    <definedName name="ID_10783884753" localSheetId="0">'0503723'!$K$157</definedName>
    <definedName name="ID_10783884754" localSheetId="0">'0503723'!$G$158</definedName>
    <definedName name="ID_10783884755" localSheetId="0">'0503723'!$H$158</definedName>
    <definedName name="ID_10783884756" localSheetId="0">'0503723'!$I$158</definedName>
    <definedName name="ID_10783884757" localSheetId="0">'0503723'!$J$158</definedName>
    <definedName name="ID_10783884758" localSheetId="0">'0503723'!$K$158</definedName>
    <definedName name="ID_10783884759" localSheetId="0">'0503723'!$G$159</definedName>
    <definedName name="ID_10783884760" localSheetId="0">'0503723'!$H$159</definedName>
    <definedName name="ID_10783884761" localSheetId="0">'0503723'!$I$159</definedName>
    <definedName name="ID_10783884762" localSheetId="0">'0503723'!$J$159</definedName>
    <definedName name="ID_10783884763" localSheetId="0">'0503723'!$K$159</definedName>
    <definedName name="ID_10783884764" localSheetId="0">'0503723'!$G$160</definedName>
    <definedName name="ID_10783884765" localSheetId="0">'0503723'!$H$160</definedName>
    <definedName name="ID_10783884766" localSheetId="0">'0503723'!$I$160</definedName>
    <definedName name="ID_10783884767" localSheetId="0">'0503723'!$J$160</definedName>
    <definedName name="ID_10783884768" localSheetId="0">'0503723'!$K$160</definedName>
    <definedName name="ID_10783884769" localSheetId="0">'0503723'!$G$161</definedName>
    <definedName name="ID_10783884770" localSheetId="0">'0503723'!$H$161</definedName>
    <definedName name="ID_10783884771" localSheetId="0">'0503723'!$I$161</definedName>
    <definedName name="ID_10783884772" localSheetId="0">'0503723'!$J$161</definedName>
    <definedName name="ID_10783884773" localSheetId="0">'0503723'!$K$161</definedName>
    <definedName name="ID_10783884774" localSheetId="0">'0503723'!$I$165</definedName>
    <definedName name="ID_10783884775" localSheetId="0">'0503723'!$J$165</definedName>
    <definedName name="ID_10783884776" localSheetId="0">'0503723'!$K$165</definedName>
    <definedName name="ID_10783884777" localSheetId="0">'0503723'!$G$166</definedName>
    <definedName name="ID_10783884778" localSheetId="0">'0503723'!$H$166</definedName>
    <definedName name="ID_10783884779" localSheetId="0">'0503723'!$I$166</definedName>
    <definedName name="ID_10783884780" localSheetId="0">'0503723'!$J$166</definedName>
    <definedName name="ID_10783884781" localSheetId="0">'0503723'!$K$166</definedName>
    <definedName name="ID_10783884782" localSheetId="0">'0503723'!$G$168</definedName>
    <definedName name="ID_10783884783" localSheetId="0">'0503723'!$H$168</definedName>
    <definedName name="ID_10783884784" localSheetId="0">'0503723'!$I$168</definedName>
    <definedName name="ID_10783884785" localSheetId="0">'0503723'!$J$168</definedName>
    <definedName name="ID_10783884786" localSheetId="0">'0503723'!$K$168</definedName>
    <definedName name="ID_10783884787" localSheetId="0">'0503723'!$G$169</definedName>
    <definedName name="ID_10783884788" localSheetId="0">'0503723'!$H$169</definedName>
    <definedName name="ID_10783884789" localSheetId="0">'0503723'!$I$169</definedName>
    <definedName name="ID_10783884790" localSheetId="0">'0503723'!$J$169</definedName>
    <definedName name="ID_10783884791" localSheetId="0">'0503723'!$K$169</definedName>
    <definedName name="ID_10783884792" localSheetId="0">'0503723'!$G$170</definedName>
    <definedName name="ID_10783884793" localSheetId="0">'0503723'!$H$170</definedName>
    <definedName name="ID_10783884794" localSheetId="0">'0503723'!$I$170</definedName>
    <definedName name="ID_10783884795" localSheetId="0">'0503723'!$J$170</definedName>
    <definedName name="ID_10783884796" localSheetId="0">'0503723'!$K$170</definedName>
    <definedName name="ID_10783884797" localSheetId="0">'0503723'!$G$171</definedName>
    <definedName name="ID_10783884798" localSheetId="0">'0503723'!$H$171</definedName>
    <definedName name="ID_10783884799" localSheetId="0">'0503723'!$I$171</definedName>
    <definedName name="ID_10783884800" localSheetId="0">'0503723'!$J$171</definedName>
    <definedName name="ID_10783884801" localSheetId="0">'0503723'!$K$171</definedName>
    <definedName name="ID_10783884802" localSheetId="0">'0503723'!$G$172</definedName>
    <definedName name="ID_10783884803" localSheetId="0">'0503723'!$H$172</definedName>
    <definedName name="ID_10783884804" localSheetId="0">'0503723'!$I$172</definedName>
    <definedName name="ID_10783884805" localSheetId="0">'0503723'!$J$172</definedName>
    <definedName name="ID_10783884807" localSheetId="0">'0503723'!$H$199</definedName>
    <definedName name="ID_10783884808" localSheetId="0">'0503723'!$I$199</definedName>
    <definedName name="ID_10783884820" localSheetId="0">'0503723'!$H$187</definedName>
    <definedName name="ID_10783884850" localSheetId="0">'0503723'!$I$187</definedName>
    <definedName name="ID_10783884877" localSheetId="0">'0503723'!$J$187</definedName>
    <definedName name="ID_10783884904" localSheetId="0">'0503723'!$K$187</definedName>
    <definedName name="ID_10783884928" localSheetId="0">'0503723'!$G$197</definedName>
    <definedName name="ID_10783884968" localSheetId="0">'0503723'!$H$197</definedName>
    <definedName name="ID_10783884993" localSheetId="0">'0503723'!$I$197</definedName>
    <definedName name="ID_10783885016" localSheetId="0">'0503723'!$J$197</definedName>
    <definedName name="ID_10783885053" localSheetId="0">'0503723'!$K$197</definedName>
    <definedName name="ID_10783885082" localSheetId="0">'0503723'!$G$199</definedName>
    <definedName name="ID_10783885118" localSheetId="0">'0503723'!$K$172</definedName>
    <definedName name="ID_10783885147" localSheetId="0">'0503723'!$G$173</definedName>
    <definedName name="ID_10783885159" localSheetId="0">'0503723'!$H$173</definedName>
    <definedName name="ID_10783885181" localSheetId="0">'0503723'!$I$173</definedName>
    <definedName name="ID_10783885196" localSheetId="0">'0503723'!$J$173</definedName>
    <definedName name="ID_10783885221" localSheetId="0">'0503723'!$K$173</definedName>
    <definedName name="ID_10783885248" localSheetId="0">'0503723'!$G$174</definedName>
    <definedName name="ID_10783885272" localSheetId="0">'0503723'!$H$174</definedName>
    <definedName name="ID_10783885299" localSheetId="0">'0503723'!$I$174</definedName>
    <definedName name="ID_10783885318" localSheetId="0">'0503723'!$J$174</definedName>
    <definedName name="ID_10783885342" localSheetId="0">'0503723'!$K$174</definedName>
    <definedName name="ID_10783885366" localSheetId="0">'0503723'!$G$179</definedName>
    <definedName name="ID_10783885398" localSheetId="0">'0503723'!$H$179</definedName>
    <definedName name="ID_10783885415" localSheetId="0">'0503723'!$I$179</definedName>
    <definedName name="ID_10783885434" localSheetId="0">'0503723'!$J$179</definedName>
    <definedName name="ID_10783885460" localSheetId="0">'0503723'!$K$179</definedName>
    <definedName name="ID_10783885485" localSheetId="0">'0503723'!$G$180</definedName>
    <definedName name="ID_10783885512" localSheetId="0">'0503723'!$H$180</definedName>
    <definedName name="ID_10783885549" localSheetId="0">'0503723'!$I$180</definedName>
    <definedName name="ID_10783885571" localSheetId="0">'0503723'!$J$180</definedName>
    <definedName name="ID_10783885600" localSheetId="0">'0503723'!$K$180</definedName>
    <definedName name="ID_10783885637" localSheetId="0">'0503723'!$G$181</definedName>
    <definedName name="ID_10783885655" localSheetId="0">'0503723'!$H$181</definedName>
    <definedName name="ID_10783885671" localSheetId="0">'0503723'!$I$181</definedName>
    <definedName name="ID_10783885706" localSheetId="0">'0503723'!$J$181</definedName>
    <definedName name="ID_10783885736" localSheetId="0">'0503723'!$K$181</definedName>
    <definedName name="ID_10783885766" localSheetId="0">'0503723'!$G$182</definedName>
    <definedName name="ID_10783885792" localSheetId="0">'0503723'!$H$182</definedName>
    <definedName name="ID_10783885821" localSheetId="0">'0503723'!$I$182</definedName>
    <definedName name="ID_10783885854" localSheetId="0">'0503723'!$J$182</definedName>
    <definedName name="ID_10783885884" localSheetId="0">'0503723'!$K$182</definedName>
    <definedName name="ID_10783885904" localSheetId="0">'0503723'!$G$183</definedName>
    <definedName name="ID_10783885923" localSheetId="0">'0503723'!$H$183</definedName>
    <definedName name="ID_10783885951" localSheetId="0">'0503723'!$I$183</definedName>
    <definedName name="ID_10783885984" localSheetId="0">'0503723'!$J$183</definedName>
    <definedName name="ID_10783886002" localSheetId="0">'0503723'!$K$183</definedName>
    <definedName name="ID_10783886031" localSheetId="0">'0503723'!$G$184</definedName>
    <definedName name="ID_10783886049" localSheetId="0">'0503723'!$H$184</definedName>
    <definedName name="ID_10783886074" localSheetId="0">'0503723'!$I$184</definedName>
    <definedName name="ID_10783886098" localSheetId="0">'0503723'!$J$184</definedName>
    <definedName name="ID_10783886128" localSheetId="0">'0503723'!$K$184</definedName>
    <definedName name="ID_10783886151" localSheetId="0">'0503723'!$G$185</definedName>
    <definedName name="ID_10783886173" localSheetId="0">'0503723'!$H$185</definedName>
    <definedName name="ID_10783886205" localSheetId="0">'0503723'!$I$185</definedName>
    <definedName name="ID_10783886241" localSheetId="0">'0503723'!$J$185</definedName>
    <definedName name="ID_10783886269" localSheetId="0">'0503723'!$K$185</definedName>
    <definedName name="ID_10783886299" localSheetId="0">'0503723'!$G$186</definedName>
    <definedName name="ID_10783886325" localSheetId="0">'0503723'!$H$186</definedName>
    <definedName name="ID_10783886348" localSheetId="0">'0503723'!$I$186</definedName>
    <definedName name="ID_10783886374" localSheetId="0">'0503723'!$J$186</definedName>
    <definedName name="ID_10783886406" localSheetId="0">'0503723'!$K$186</definedName>
    <definedName name="ID_10783886425" localSheetId="0">'0503723'!$G$187</definedName>
    <definedName name="ID_10783886462" localSheetId="0">'0503723'!$J$199</definedName>
    <definedName name="ID_10783886493" localSheetId="0">'0503723'!$K$199</definedName>
    <definedName name="ID_10783886526" localSheetId="0">'0503723'!$G$201</definedName>
    <definedName name="ID_10783886553" localSheetId="0">'0503723'!$H$201</definedName>
    <definedName name="ID_10783886577" localSheetId="0">'0503723'!$I$201</definedName>
    <definedName name="ID_10783886592" localSheetId="0">'0503723'!$J$201</definedName>
    <definedName name="ID_10783886620" localSheetId="0">'0503723'!$K$201</definedName>
    <definedName name="ID_10783886652" localSheetId="0">'0503723'!$G$202</definedName>
    <definedName name="ID_10783886674" localSheetId="0">'0503723'!$H$202</definedName>
    <definedName name="ID_10783886705" localSheetId="0">'0503723'!$I$202</definedName>
    <definedName name="ID_10783886739" localSheetId="0">'0503723'!$J$202</definedName>
    <definedName name="ID_10783886763" localSheetId="0">'0503723'!$K$202</definedName>
    <definedName name="ID_10783886790" localSheetId="0">'0503723'!$G$203</definedName>
    <definedName name="ID_10783886818" localSheetId="0">'0503723'!$H$203</definedName>
    <definedName name="ID_10783886831" localSheetId="0">'0503723'!$I$203</definedName>
    <definedName name="ID_10783886846" localSheetId="0">'0503723'!$J$203</definedName>
    <definedName name="ID_10783886871" localSheetId="0">'0503723'!$K$203</definedName>
    <definedName name="ID_10783886913" localSheetId="0">'0503723'!$G$204</definedName>
    <definedName name="ID_10783886945" localSheetId="0">'0503723'!$H$204</definedName>
    <definedName name="ID_10783886974" localSheetId="0">'0503723'!$I$204</definedName>
    <definedName name="ID_10783886997" localSheetId="0">'0503723'!$J$204</definedName>
    <definedName name="ID_10783887013" localSheetId="0">'0503723'!$K$204</definedName>
    <definedName name="ID_10783887048" localSheetId="0">'0503723'!$G$188</definedName>
    <definedName name="ID_10783887074" localSheetId="0">'0503723'!$H$188</definedName>
    <definedName name="ID_10783887099" localSheetId="0">'0503723'!$I$188</definedName>
    <definedName name="ID_10783887141" localSheetId="0">'0503723'!$J$188</definedName>
    <definedName name="ID_10783887166" localSheetId="0">'0503723'!$K$188</definedName>
    <definedName name="ID_10783887190" localSheetId="0">'0503723'!$G$190</definedName>
    <definedName name="ID_10783887226" localSheetId="0">'0503723'!$H$190</definedName>
    <definedName name="ID_10783887252" localSheetId="0">'0503723'!$I$190</definedName>
    <definedName name="ID_10783887273" localSheetId="0">'0503723'!$J$190</definedName>
    <definedName name="ID_10783887306" localSheetId="0">'0503723'!$I$217</definedName>
    <definedName name="ID_10783887333" localSheetId="0">'0503723'!$J$217</definedName>
    <definedName name="ID_10783887334" localSheetId="0">'0503723'!$I$214</definedName>
    <definedName name="ID_10783887335" localSheetId="0">'0503723'!$J$214</definedName>
    <definedName name="ID_10783887340" localSheetId="0">'0503723'!$K$214</definedName>
    <definedName name="ID_10783887343" localSheetId="0">'0503723'!$G$216</definedName>
    <definedName name="ID_10783887344" localSheetId="0">'0503723'!$H$216</definedName>
    <definedName name="ID_10783887345" localSheetId="0">'0503723'!$I$216</definedName>
    <definedName name="ID_10783887346" localSheetId="0">'0503723'!$J$216</definedName>
    <definedName name="ID_10783887347" localSheetId="0">'0503723'!$K$216</definedName>
    <definedName name="ID_10783887348" localSheetId="0">'0503723'!$G$217</definedName>
    <definedName name="ID_10783887349" localSheetId="0">'0503723'!$H$217</definedName>
    <definedName name="ID_10783887350" localSheetId="0">'0503723'!$K$190</definedName>
    <definedName name="ID_10783887351" localSheetId="0">'0503723'!$G$191</definedName>
    <definedName name="ID_10783887352" localSheetId="0">'0503723'!$H$191</definedName>
    <definedName name="ID_10783887353" localSheetId="0">'0503723'!$I$191</definedName>
    <definedName name="ID_10783887354" localSheetId="0">'0503723'!$J$191</definedName>
    <definedName name="ID_10783887355" localSheetId="0">'0503723'!$K$191</definedName>
    <definedName name="ID_10783887356" localSheetId="0">'0503723'!$G$192</definedName>
    <definedName name="ID_10783887357" localSheetId="0">'0503723'!$H$192</definedName>
    <definedName name="ID_10783887358" localSheetId="0">'0503723'!$I$192</definedName>
    <definedName name="ID_10783887359" localSheetId="0">'0503723'!$J$192</definedName>
    <definedName name="ID_10783887360" localSheetId="0">'0503723'!$K$192</definedName>
    <definedName name="ID_10783887361" localSheetId="0">'0503723'!$G$193</definedName>
    <definedName name="ID_10783887362" localSheetId="0">'0503723'!$H$193</definedName>
    <definedName name="ID_10783887363" localSheetId="0">'0503723'!$I$193</definedName>
    <definedName name="ID_10783887364" localSheetId="0">'0503723'!$J$193</definedName>
    <definedName name="ID_10783887365" localSheetId="0">'0503723'!$G$206</definedName>
    <definedName name="ID_10783887366" localSheetId="0">'0503723'!$H$206</definedName>
    <definedName name="ID_10783887367" localSheetId="0">'0503723'!$I$206</definedName>
    <definedName name="ID_10783887368" localSheetId="0">'0503723'!$J$206</definedName>
    <definedName name="ID_10783887369" localSheetId="0">'0503723'!$K$206</definedName>
    <definedName name="ID_10783887370" localSheetId="0">'0503723'!$G$207</definedName>
    <definedName name="ID_10783887371" localSheetId="0">'0503723'!$H$207</definedName>
    <definedName name="ID_10783887372" localSheetId="0">'0503723'!$I$207</definedName>
    <definedName name="ID_10783887373" localSheetId="0">'0503723'!$J$207</definedName>
    <definedName name="ID_10783887374" localSheetId="0">'0503723'!$K$207</definedName>
    <definedName name="ID_10783887375" localSheetId="0">'0503723'!$K$193</definedName>
    <definedName name="ID_10783887376" localSheetId="0">'0503723'!$G$194</definedName>
    <definedName name="ID_10783887377" localSheetId="0">'0503723'!$H$194</definedName>
    <definedName name="ID_10783887378" localSheetId="0">'0503723'!$I$194</definedName>
    <definedName name="ID_10783887379" localSheetId="0">'0503723'!$G$209</definedName>
    <definedName name="ID_10783887380" localSheetId="0">'0503723'!$H$209</definedName>
    <definedName name="ID_10783887381" localSheetId="0">'0503723'!$I$209</definedName>
    <definedName name="ID_10783887382" localSheetId="0">'0503723'!$J$209</definedName>
    <definedName name="ID_10783887383" localSheetId="0">'0503723'!$K$209</definedName>
    <definedName name="ID_10783887384" localSheetId="0">'0503723'!$G$210</definedName>
    <definedName name="ID_10783887385" localSheetId="0">'0503723'!$H$210</definedName>
    <definedName name="ID_10783887386" localSheetId="0">'0503723'!$I$210</definedName>
    <definedName name="ID_10783887387" localSheetId="0">'0503723'!$J$210</definedName>
    <definedName name="ID_10783887388" localSheetId="0">'0503723'!$K$210</definedName>
    <definedName name="ID_10783887389" localSheetId="0">'0503723'!$G$212</definedName>
    <definedName name="ID_10783887390" localSheetId="0">'0503723'!$H$212</definedName>
    <definedName name="ID_10783887391" localSheetId="0">'0503723'!$I$212</definedName>
    <definedName name="ID_10783887392" localSheetId="0">'0503723'!$J$212</definedName>
    <definedName name="ID_10783887393" localSheetId="0">'0503723'!$K$212</definedName>
    <definedName name="ID_10783887394" localSheetId="0">'0503723'!$G$213</definedName>
    <definedName name="ID_10783887395" localSheetId="0">'0503723'!$H$213</definedName>
    <definedName name="ID_10783887396" localSheetId="0">'0503723'!$I$213</definedName>
    <definedName name="ID_10783887397" localSheetId="0">'0503723'!$J$213</definedName>
    <definedName name="ID_10783887398" localSheetId="0">'0503723'!$K$213</definedName>
    <definedName name="ID_10783887399" localSheetId="0">'0503723'!$G$214</definedName>
    <definedName name="ID_10783887400" localSheetId="0">'0503723'!$H$214</definedName>
    <definedName name="ID_10783887401" localSheetId="0">'0503723'!$K$217</definedName>
    <definedName name="ID_10783887402" localSheetId="0">'0503723'!$G$218</definedName>
    <definedName name="ID_10783887403" localSheetId="0">'0503723'!$H$218</definedName>
    <definedName name="ID_10783887404" localSheetId="0">'0503723'!$I$218</definedName>
    <definedName name="ID_10783887405" localSheetId="0">'0503723'!$J$218</definedName>
    <definedName name="ID_10783887406" localSheetId="0">'0503723'!$K$218</definedName>
    <definedName name="ID_10783887407" localSheetId="0">'0503723'!$G$222</definedName>
    <definedName name="ID_10783887408" localSheetId="0">'0503723'!$H$222</definedName>
    <definedName name="ID_10783887411" localSheetId="0">'0503723'!$I$222</definedName>
    <definedName name="ID_10783887412" localSheetId="0">'0503723'!$J$222</definedName>
    <definedName name="ID_10783887413" localSheetId="0">'0503723'!$K$222</definedName>
    <definedName name="ID_10783887414" localSheetId="0">'0503723'!$G$223</definedName>
    <definedName name="ID_10783887415" localSheetId="0">'0503723'!$H$223</definedName>
    <definedName name="ID_10783887416" localSheetId="0">'0503723'!$I$223</definedName>
    <definedName name="ID_10783887417" localSheetId="0">'0503723'!$J$223</definedName>
    <definedName name="ID_10783887418" localSheetId="0">'0503723'!$K$223</definedName>
    <definedName name="ID_10783887419" localSheetId="0">'0503723'!$G$224</definedName>
    <definedName name="ID_10783887420" localSheetId="0">'0503723'!$H$224</definedName>
    <definedName name="ID_10783887421" localSheetId="0">'0503723'!$I$224</definedName>
    <definedName name="ID_10783887422" localSheetId="0">'0503723'!$J$224</definedName>
    <definedName name="ID_10783887423" localSheetId="0">'0503723'!$K$224</definedName>
    <definedName name="ID_10783887424" localSheetId="0">'0503723'!$G$225</definedName>
    <definedName name="ID_10783887425" localSheetId="0">'0503723'!$H$225</definedName>
    <definedName name="ID_10783887426" localSheetId="0">'0503723'!$I$225</definedName>
    <definedName name="ID_10783887427" localSheetId="0">'0503723'!$J$225</definedName>
    <definedName name="ID_10783887428" localSheetId="0">'0503723'!$K$225</definedName>
    <definedName name="ID_10783887429" localSheetId="0">'0503723'!$G$226</definedName>
    <definedName name="ID_10783887430" localSheetId="0">'0503723'!$H$226</definedName>
    <definedName name="ID_10783887431" localSheetId="0">'0503723'!$I$226</definedName>
    <definedName name="ID_10783887432" localSheetId="0">'0503723'!$J$226</definedName>
    <definedName name="ID_10783887433" localSheetId="0">'0503723'!$K$226</definedName>
    <definedName name="ID_10783887434" localSheetId="0">'0503723'!$G$228</definedName>
    <definedName name="ID_10783887435" localSheetId="0">'0503723'!$J$250</definedName>
    <definedName name="ID_10783887436" localSheetId="0">'0503723'!$K$250</definedName>
    <definedName name="ID_10783887437" localSheetId="0">'0503723'!$J$247</definedName>
    <definedName name="ID_10783887438" localSheetId="0">'0503723'!$K$247</definedName>
    <definedName name="ID_10783887439" localSheetId="0">'0503723'!$G$248</definedName>
    <definedName name="ID_10783887440" localSheetId="0">'0503723'!$H$248</definedName>
    <definedName name="ID_10783887441" localSheetId="0">'0503723'!$I$248</definedName>
    <definedName name="ID_10783887442" localSheetId="0">'0503723'!$J$248</definedName>
    <definedName name="ID_10783887443" localSheetId="0">'0503723'!$K$248</definedName>
    <definedName name="ID_10783887444" localSheetId="0">'0503723'!$G$250</definedName>
    <definedName name="ID_10783887445" localSheetId="0">'0503723'!$H$250</definedName>
    <definedName name="ID_10783887446" localSheetId="0">'0503723'!$I$250</definedName>
    <definedName name="ID_10783887447" localSheetId="0">'0503723'!$H$228</definedName>
    <definedName name="ID_10783887448" localSheetId="0">'0503723'!$I$228</definedName>
    <definedName name="ID_10783887449" localSheetId="0">'0503723'!$J$228</definedName>
    <definedName name="ID_10783887450" localSheetId="0">'0503723'!$K$228</definedName>
    <definedName name="ID_10783887451" localSheetId="0">'0503723'!$G$230</definedName>
    <definedName name="ID_10783887452" localSheetId="0">'0503723'!$H$230</definedName>
    <definedName name="ID_10783887453" localSheetId="0">'0503723'!$I$230</definedName>
    <definedName name="ID_10783887454" localSheetId="0">'0503723'!$J$230</definedName>
    <definedName name="ID_10783887455" localSheetId="0">'0503723'!$K$230</definedName>
    <definedName name="ID_10783887456" localSheetId="0">'0503723'!$G$231</definedName>
    <definedName name="ID_10783887457" localSheetId="0">'0503723'!$H$231</definedName>
    <definedName name="ID_10783887458" localSheetId="0">'0503723'!$I$231</definedName>
    <definedName name="ID_10783887459" localSheetId="0">'0503723'!$J$231</definedName>
    <definedName name="ID_10783887460" localSheetId="0">'0503723'!$K$231</definedName>
    <definedName name="ID_10783887461" localSheetId="0">'0503723'!$G$237</definedName>
    <definedName name="ID_10783887462" localSheetId="0">'0503723'!$H$237</definedName>
    <definedName name="ID_10783887463" localSheetId="0">'0503723'!$I$237</definedName>
    <definedName name="ID_10783887464" localSheetId="0">'0503723'!$J$237</definedName>
    <definedName name="ID_10783887465" localSheetId="0">'0503723'!$K$237</definedName>
    <definedName name="ID_10783887466" localSheetId="0">'0503723'!$G$238</definedName>
    <definedName name="ID_10783887467" localSheetId="0">'0503723'!$H$238</definedName>
    <definedName name="ID_10783887468" localSheetId="0">'0503723'!$I$238</definedName>
    <definedName name="ID_10783887469" localSheetId="0">'0503723'!$J$238</definedName>
    <definedName name="ID_10783887470" localSheetId="0">'0503723'!$K$238</definedName>
    <definedName name="ID_10783887471" localSheetId="0">'0503723'!$G$240</definedName>
    <definedName name="ID_10783887472" localSheetId="0">'0503723'!$H$240</definedName>
    <definedName name="ID_10783887473" localSheetId="0">'0503723'!$I$240</definedName>
    <definedName name="ID_10783887474" localSheetId="0">'0503723'!$J$240</definedName>
    <definedName name="ID_10783887475" localSheetId="0">'0503723'!$K$240</definedName>
    <definedName name="ID_10783887476" localSheetId="0">'0503723'!$G$242</definedName>
    <definedName name="ID_10783887477" localSheetId="0">'0503723'!$H$242</definedName>
    <definedName name="ID_10783887478" localSheetId="0">'0503723'!$I$242</definedName>
    <definedName name="ID_10783887479" localSheetId="0">'0503723'!$J$242</definedName>
    <definedName name="ID_10783887480" localSheetId="0">'0503723'!$K$242</definedName>
    <definedName name="ID_10783887481" localSheetId="0">'0503723'!$G$243</definedName>
    <definedName name="ID_10783887482" localSheetId="0">'0503723'!$H$243</definedName>
    <definedName name="ID_10783887483" localSheetId="0">'0503723'!$I$243</definedName>
    <definedName name="ID_10783887484" localSheetId="0">'0503723'!$J$243</definedName>
    <definedName name="ID_10783887485" localSheetId="0">'0503723'!$K$243</definedName>
    <definedName name="ID_10783887486" localSheetId="0">'0503723'!$G$244</definedName>
    <definedName name="ID_10783887487" localSheetId="0">'0503723'!$H$244</definedName>
    <definedName name="ID_10783887488" localSheetId="0">'0503723'!$I$244</definedName>
    <definedName name="ID_10783887489" localSheetId="0">'0503723'!$J$244</definedName>
    <definedName name="ID_10783887490" localSheetId="0">'0503723'!$K$244</definedName>
    <definedName name="ID_10783887491" localSheetId="0">'0503723'!$G$246</definedName>
    <definedName name="ID_10783887492" localSheetId="0">'0503723'!$H$246</definedName>
    <definedName name="ID_10783887493" localSheetId="0">'0503723'!$I$246</definedName>
    <definedName name="ID_10783887494" localSheetId="0">'0503723'!$J$246</definedName>
    <definedName name="ID_10783887495" localSheetId="0">'0503723'!$K$246</definedName>
    <definedName name="ID_10783887496" localSheetId="0">'0503723'!$G$247</definedName>
    <definedName name="ID_10783887497" localSheetId="0">'0503723'!$H$247</definedName>
    <definedName name="ID_10783887498" localSheetId="0">'0503723'!$I$247</definedName>
    <definedName name="ID_10783887499" localSheetId="0">'0503723'!$G$251</definedName>
    <definedName name="ID_10783887500" localSheetId="0">'0503723'!$H$251</definedName>
    <definedName name="ID_10783887501" localSheetId="0">'0503723'!$I$251</definedName>
    <definedName name="ID_10783887502" localSheetId="0">'0503723'!$J$251</definedName>
    <definedName name="ID_10783887503" localSheetId="0">'0503723'!$K$251</definedName>
    <definedName name="ID_10783887504" localSheetId="0">'0503723'!$G$252</definedName>
    <definedName name="ID_10783887505" localSheetId="0">'0503723'!$H$252</definedName>
    <definedName name="ID_10783887506" localSheetId="0">'0503723'!$I$252</definedName>
    <definedName name="ID_10783887507" localSheetId="0">'0503723'!$J$252</definedName>
    <definedName name="ID_10783887508" localSheetId="0">'0503723'!$K$252</definedName>
    <definedName name="ID_10783887509" localSheetId="0">'0503723'!$G$254</definedName>
    <definedName name="ID_10783887510" localSheetId="0">'0503723'!$H$254</definedName>
    <definedName name="ID_10783887511" localSheetId="0">'0503723'!$I$254</definedName>
    <definedName name="ID_10783887512" localSheetId="0">'0503723'!$J$254</definedName>
    <definedName name="ID_10783887513" localSheetId="0">'0503723'!$K$254</definedName>
    <definedName name="ID_10783887514" localSheetId="0">'0503723'!$G$255</definedName>
    <definedName name="ID_10783887515" localSheetId="0">'0503723'!$H$255</definedName>
    <definedName name="ID_10783887516" localSheetId="0">'0503723'!$I$255</definedName>
    <definedName name="ID_10783887517" localSheetId="0">'0503723'!$J$255</definedName>
    <definedName name="ID_10783887518" localSheetId="0">'0503723'!$K$255</definedName>
    <definedName name="ID_10783887519" localSheetId="0">'0503723'!$G$256</definedName>
    <definedName name="ID_10783887520" localSheetId="0">'0503723'!$H$256</definedName>
    <definedName name="ID_10783887521" localSheetId="0">'0503723'!$I$256</definedName>
    <definedName name="ID_10783887522" localSheetId="0">'0503723'!$J$256</definedName>
    <definedName name="ID_10783887523" localSheetId="0">'0503723'!$K$256</definedName>
    <definedName name="ID_10783887524" localSheetId="0">'0503723'!$G$258</definedName>
    <definedName name="ID_10783887525" localSheetId="0">'0503723'!$H$258</definedName>
    <definedName name="ID_10783887526" localSheetId="0">'0503723'!$I$258</definedName>
    <definedName name="ID_10783887527" localSheetId="0">'0503723'!$J$258</definedName>
    <definedName name="ID_10783887528" localSheetId="0">'0503723'!$K$258</definedName>
    <definedName name="ID_10783887529" localSheetId="0">'0503723'!$G$259</definedName>
    <definedName name="ID_10783887530" localSheetId="0">'0503723'!$H$259</definedName>
    <definedName name="ID_120655894" localSheetId="0">'0503723'!$D$8</definedName>
    <definedName name="ID_120655895" localSheetId="0">'0503723'!$M$7</definedName>
    <definedName name="ID_120655896" localSheetId="0">'0503723'!$D$7</definedName>
    <definedName name="ID_120655899" localSheetId="0">'0503723'!$M$4</definedName>
    <definedName name="ID_120655900" localSheetId="0">'0503723'!$M$6</definedName>
    <definedName name="ID_120655902" localSheetId="0">'0503723'!$M$3</definedName>
    <definedName name="ID_120655903" localSheetId="0">'0503723'!$M$2</definedName>
    <definedName name="ID_120655904" localSheetId="0">'0503723'!$M$8</definedName>
    <definedName name="ID_120655907" localSheetId="0">'0503723'!$J$8</definedName>
    <definedName name="ID_120655908" localSheetId="0">'0503723'!$M$5</definedName>
    <definedName name="ID_125819842" localSheetId="0">'0503723'!$K$7</definedName>
    <definedName name="ID_13173931613" localSheetId="0">'0503723'!$B$238</definedName>
    <definedName name="ID_13173931614" localSheetId="0">'0503723'!$B$240</definedName>
    <definedName name="ID_13173931615" localSheetId="0">'0503723'!$B$242</definedName>
    <definedName name="ID_13173931616" localSheetId="0">'0503723'!$B$243</definedName>
    <definedName name="ID_13173931617" localSheetId="0">'0503723'!$B$244</definedName>
    <definedName name="ID_13173931618" localSheetId="0">'0503723'!$B$246</definedName>
    <definedName name="ID_13173931619" localSheetId="0">'0503723'!$B$247</definedName>
    <definedName name="ID_13173931620" localSheetId="0">'0503723'!$B$248</definedName>
    <definedName name="ID_13173931621" localSheetId="0">'0503723'!$B$250</definedName>
    <definedName name="ID_13173931622" localSheetId="0">'0503723'!$B$251</definedName>
    <definedName name="ID_13173931623" localSheetId="0">'0503723'!$B$252</definedName>
    <definedName name="ID_13173931624" localSheetId="0">'0503723'!$B$254</definedName>
    <definedName name="ID_13173931625" localSheetId="0">'0503723'!$B$255</definedName>
    <definedName name="ID_13173931626" localSheetId="0">'0503723'!$B$256</definedName>
    <definedName name="ID_13173931627" localSheetId="0">'0503723'!$B$258</definedName>
    <definedName name="ID_13173931628" localSheetId="0">'0503723'!$B$259</definedName>
    <definedName name="ID_13173931631" localSheetId="0">'0503723'!$B$269</definedName>
    <definedName name="ID_13173931632" localSheetId="0">'0503723'!$B$271</definedName>
    <definedName name="ID_13173931633" localSheetId="0">'0503723'!$B$272</definedName>
    <definedName name="ID_13173931634" localSheetId="0">'0503723'!$B$273</definedName>
    <definedName name="ID_13173931635" localSheetId="0">'0503723'!$B$188</definedName>
    <definedName name="ID_13173931636" localSheetId="0">'0503723'!$B$190</definedName>
    <definedName name="ID_13173931637" localSheetId="0">'0503723'!$B$191</definedName>
    <definedName name="ID_13173931638" localSheetId="0">'0503723'!$B$192</definedName>
    <definedName name="ID_13173931639" localSheetId="0">'0503723'!$B$193</definedName>
    <definedName name="ID_13173931640" localSheetId="0">'0503723'!$B$194</definedName>
    <definedName name="ID_13173931641" localSheetId="0">'0503723'!$B$195</definedName>
    <definedName name="ID_13173931642" localSheetId="0">'0503723'!$B$196</definedName>
    <definedName name="ID_13173931643" localSheetId="0">'0503723'!$B$51</definedName>
    <definedName name="ID_13173931644" localSheetId="0">'0503723'!$B$53</definedName>
    <definedName name="ID_13173931645" localSheetId="0">'0503723'!$B$39</definedName>
    <definedName name="ID_13173931646" localSheetId="0">'0503723'!$B$40</definedName>
    <definedName name="ID_13173931647" localSheetId="0">'0503723'!$B$41</definedName>
    <definedName name="ID_13173931648" localSheetId="0">'0503723'!$B$42</definedName>
    <definedName name="ID_13173931649" localSheetId="0">'0503723'!$B$44</definedName>
    <definedName name="ID_13173931650" localSheetId="0">'0503723'!$B$46</definedName>
    <definedName name="ID_13173931651" localSheetId="0">'0503723'!$B$47</definedName>
    <definedName name="ID_13173931652" localSheetId="0">'0503723'!$B$48</definedName>
    <definedName name="ID_13173931653" localSheetId="0">'0503723'!$B$49</definedName>
    <definedName name="ID_13173931654" localSheetId="0">'0503723'!$B$50</definedName>
    <definedName name="ID_13173931655" localSheetId="0">'0503723'!$B$16</definedName>
    <definedName name="ID_13173931656" localSheetId="0">'0503723'!$B$17</definedName>
    <definedName name="ID_13173931657" localSheetId="0">'0503723'!$B$19</definedName>
    <definedName name="ID_13173931658" localSheetId="0">'0503723'!$B$21</definedName>
    <definedName name="ID_13173931659" localSheetId="0">'0503723'!$B$22</definedName>
    <definedName name="ID_13173931660" localSheetId="0">'0503723'!$B$23</definedName>
    <definedName name="ID_13173931661" localSheetId="0">'0503723'!$B$24</definedName>
    <definedName name="ID_13173931662" localSheetId="0">'0503723'!$B$25</definedName>
    <definedName name="ID_13173931663" localSheetId="0">'0503723'!$B$26</definedName>
    <definedName name="ID_13173931664" localSheetId="0">'0503723'!$B$27</definedName>
    <definedName name="ID_13173931665" localSheetId="0">'0503723'!$B$28</definedName>
    <definedName name="ID_13173931666" localSheetId="0">'0503723'!$B$29</definedName>
    <definedName name="ID_13173931667" localSheetId="0">'0503723'!$B$32</definedName>
    <definedName name="ID_13173931668" localSheetId="0">'0503723'!$B$34</definedName>
    <definedName name="ID_13173931669" localSheetId="0">'0503723'!$B$35</definedName>
    <definedName name="ID_13173931670" localSheetId="0">'0503723'!$B$54</definedName>
    <definedName name="ID_13173931671" localSheetId="0">'0503723'!$B$55</definedName>
    <definedName name="ID_13173931672" localSheetId="0">'0503723'!$B$57</definedName>
    <definedName name="ID_13173931673" localSheetId="0">'0503723'!$B$58</definedName>
    <definedName name="ID_13173931674" localSheetId="0">'0503723'!$B$59</definedName>
    <definedName name="ID_13173931675" localSheetId="0">'0503723'!$B$61</definedName>
    <definedName name="ID_13173931676" localSheetId="0">'0503723'!$B$62</definedName>
    <definedName name="ID_13173931677" localSheetId="0">'0503723'!$B$63</definedName>
    <definedName name="ID_13173931678" localSheetId="0">'0503723'!$B$64</definedName>
    <definedName name="ID_13173931679" localSheetId="0">'0503723'!$B$65</definedName>
    <definedName name="ID_13173931680" localSheetId="0">'0503723'!$B$66</definedName>
    <definedName name="ID_13173931681" localSheetId="0">'0503723'!$B$68</definedName>
    <definedName name="ID_13173931682" localSheetId="0">'0503723'!$B$69</definedName>
    <definedName name="ID_13173931683" localSheetId="0">'0503723'!$B$73</definedName>
    <definedName name="ID_13173931684" localSheetId="0">'0503723'!$B$74</definedName>
    <definedName name="ID_13173931685" localSheetId="0">'0503723'!$B$76</definedName>
    <definedName name="ID_13173931686" localSheetId="0">'0503723'!$B$78</definedName>
    <definedName name="ID_13173931687" localSheetId="0">'0503723'!$B$79</definedName>
    <definedName name="ID_13173931688" localSheetId="0">'0503723'!$B$80</definedName>
    <definedName name="ID_13173931689" localSheetId="0">'0503723'!$B$81</definedName>
    <definedName name="ID_13173931690" localSheetId="0">'0503723'!$B$83</definedName>
    <definedName name="ID_13173931691" localSheetId="0">'0503723'!$B$84</definedName>
    <definedName name="ID_13173931692" localSheetId="0">'0503723'!$B$85</definedName>
    <definedName name="ID_13173931693" localSheetId="0">'0503723'!$B$86</definedName>
    <definedName name="ID_13173931694" localSheetId="0">'0503723'!$B$87</definedName>
    <definedName name="ID_13173931695" localSheetId="0">'0503723'!$B$88</definedName>
    <definedName name="ID_13173931696" localSheetId="0">'0503723'!$B$89</definedName>
    <definedName name="ID_13173931697" localSheetId="0">'0503723'!$B$91</definedName>
    <definedName name="ID_13173931698" localSheetId="0">'0503723'!$B$93</definedName>
    <definedName name="ID_13173931699" localSheetId="0">'0503723'!$B$94</definedName>
    <definedName name="ID_13173931700" localSheetId="0">'0503723'!$B$95</definedName>
    <definedName name="ID_13173931701" localSheetId="0">'0503723'!$B$182</definedName>
    <definedName name="ID_13173931702" localSheetId="0">'0503723'!$B$183</definedName>
    <definedName name="ID_13173931703" localSheetId="0">'0503723'!$B$168</definedName>
    <definedName name="ID_13173931704" localSheetId="0">'0503723'!$B$169</definedName>
    <definedName name="ID_13173931705" localSheetId="0">'0503723'!$B$170</definedName>
    <definedName name="ID_13173931706" localSheetId="0">'0503723'!$B$171</definedName>
    <definedName name="ID_13173931707" localSheetId="0">'0503723'!$B$172</definedName>
    <definedName name="ID_13173931708" localSheetId="0">'0503723'!$B$173</definedName>
    <definedName name="ID_13173931709" localSheetId="0">'0503723'!$B$174</definedName>
    <definedName name="ID_13173931710" localSheetId="0">'0503723'!$B$179</definedName>
    <definedName name="ID_13173931711" localSheetId="0">'0503723'!$B$180</definedName>
    <definedName name="ID_13173931712" localSheetId="0">'0503723'!$B$181</definedName>
    <definedName name="ID_13173931713" localSheetId="0">'0503723'!$B$97</definedName>
    <definedName name="ID_13173931714" localSheetId="0">'0503723'!$B$98</definedName>
    <definedName name="ID_13173931715" localSheetId="0">'0503723'!$B$99</definedName>
    <definedName name="ID_13173931716" localSheetId="0">'0503723'!$B$100</definedName>
    <definedName name="ID_13173931717" localSheetId="0">'0503723'!$B$101</definedName>
    <definedName name="ID_13173931718" localSheetId="0">'0503723'!$B$102</definedName>
    <definedName name="ID_13173931719" localSheetId="0">'0503723'!$B$103</definedName>
    <definedName name="ID_13173931720" localSheetId="0">'0503723'!$B$104</definedName>
    <definedName name="ID_13173931721" localSheetId="0">'0503723'!$B$106</definedName>
    <definedName name="ID_13173931722" localSheetId="0">'0503723'!$B$108</definedName>
    <definedName name="ID_13173931723" localSheetId="0">'0503723'!$B$113</definedName>
    <definedName name="ID_13173931724" localSheetId="0">'0503723'!$B$114</definedName>
    <definedName name="ID_13173931725" localSheetId="0">'0503723'!$B$116</definedName>
    <definedName name="ID_13173931726" localSheetId="0">'0503723'!$B$118</definedName>
    <definedName name="ID_13173931727" localSheetId="0">'0503723'!$B$119</definedName>
    <definedName name="ID_13173931728" localSheetId="0">'0503723'!$B$120</definedName>
    <definedName name="ID_13173931729" localSheetId="0">'0503723'!$B$121</definedName>
    <definedName name="ID_13173931730" localSheetId="0">'0503723'!$B$122</definedName>
    <definedName name="ID_13173931731" localSheetId="0">'0503723'!$B$124</definedName>
    <definedName name="ID_13173931732" localSheetId="0">'0503723'!$B$125</definedName>
    <definedName name="ID_13173931733" localSheetId="0">'0503723'!$B$126</definedName>
    <definedName name="ID_13173931734" localSheetId="0">'0503723'!$B$127</definedName>
    <definedName name="ID_13173931735" localSheetId="0">'0503723'!$B$128</definedName>
    <definedName name="ID_13173931736" localSheetId="0">'0503723'!$B$129</definedName>
    <definedName name="ID_13173931737" localSheetId="0">'0503723'!$B$130</definedName>
    <definedName name="ID_13173931738" localSheetId="0">'0503723'!$B$131</definedName>
    <definedName name="ID_13173931739" localSheetId="0">'0503723'!$B$132</definedName>
    <definedName name="ID_13173931740" localSheetId="0">'0503723'!$B$133</definedName>
    <definedName name="ID_13173931741" localSheetId="0">'0503723'!$B$135</definedName>
    <definedName name="ID_13173931742" localSheetId="0">'0503723'!$B$136</definedName>
    <definedName name="ID_13173931743" localSheetId="0">'0503723'!$B$137</definedName>
    <definedName name="ID_13173931744" localSheetId="0">'0503723'!$B$138</definedName>
    <definedName name="ID_13173931745" localSheetId="0">'0503723'!$B$139</definedName>
    <definedName name="ID_13173931746" localSheetId="0">'0503723'!$B$140</definedName>
    <definedName name="ID_13173931747" localSheetId="0">'0503723'!$B$141</definedName>
    <definedName name="ID_13173931748" localSheetId="0">'0503723'!$B$145</definedName>
    <definedName name="ID_13173931749" localSheetId="0">'0503723'!$B$146</definedName>
    <definedName name="ID_13173931750" localSheetId="0">'0503723'!$B$147</definedName>
    <definedName name="ID_13173931751" localSheetId="0">'0503723'!$B$148</definedName>
    <definedName name="ID_13173931752" localSheetId="0">'0503723'!$B$149</definedName>
    <definedName name="ID_13173931753" localSheetId="0">'0503723'!$B$151</definedName>
    <definedName name="ID_13173931754" localSheetId="0">'0503723'!$B$152</definedName>
    <definedName name="ID_13173931755" localSheetId="0">'0503723'!$B$155</definedName>
    <definedName name="ID_13173931756" localSheetId="0">'0503723'!$B$157</definedName>
    <definedName name="ID_13173931757" localSheetId="0">'0503723'!$B$158</definedName>
    <definedName name="ID_13173931758" localSheetId="0">'0503723'!$B$159</definedName>
    <definedName name="ID_13173931759" localSheetId="0">'0503723'!$B$160</definedName>
    <definedName name="ID_13173931760" localSheetId="0">'0503723'!$B$161</definedName>
    <definedName name="ID_13173931761" localSheetId="0">'0503723'!$B$162</definedName>
    <definedName name="ID_13173931762" localSheetId="0">'0503723'!$B$163</definedName>
    <definedName name="ID_13173931763" localSheetId="0">'0503723'!$B$165</definedName>
    <definedName name="ID_13173931764" localSheetId="0">'0503723'!$B$166</definedName>
    <definedName name="ID_13173931765" localSheetId="0">'0503723'!$B$184</definedName>
    <definedName name="ID_13173931766" localSheetId="0">'0503723'!$B$185</definedName>
    <definedName name="ID_13173931767" localSheetId="0">'0503723'!$B$186</definedName>
    <definedName name="ID_13173931768" localSheetId="0">'0503723'!$B$187</definedName>
    <definedName name="ID_13173931769" localSheetId="0">'0503723'!$B$197</definedName>
    <definedName name="ID_13173931770" localSheetId="0">'0503723'!$B$199</definedName>
    <definedName name="ID_13173931771" localSheetId="0">'0503723'!$B$201</definedName>
    <definedName name="ID_13173931772" localSheetId="0">'0503723'!$B$202</definedName>
    <definedName name="ID_13173931773" localSheetId="0">'0503723'!$B$203</definedName>
    <definedName name="ID_13173931774" localSheetId="0">'0503723'!$B$204</definedName>
    <definedName name="ID_13173931775" localSheetId="0">'0503723'!$B$206</definedName>
    <definedName name="ID_13173931776" localSheetId="0">'0503723'!$B$207</definedName>
    <definedName name="ID_13173931777" localSheetId="0">'0503723'!$B$209</definedName>
    <definedName name="ID_13173931778" localSheetId="0">'0503723'!$B$210</definedName>
    <definedName name="ID_13173931779" localSheetId="0">'0503723'!$B$212</definedName>
    <definedName name="ID_13173931780" localSheetId="0">'0503723'!$B$213</definedName>
    <definedName name="ID_13173931781" localSheetId="0">'0503723'!$B$214</definedName>
    <definedName name="ID_13173931782" localSheetId="0">'0503723'!$B$216</definedName>
    <definedName name="ID_13173931783" localSheetId="0">'0503723'!$B$217</definedName>
    <definedName name="ID_13173931784" localSheetId="0">'0503723'!$B$218</definedName>
    <definedName name="ID_13173931785" localSheetId="0">'0503723'!$B$222</definedName>
    <definedName name="ID_13173931786" localSheetId="0">'0503723'!$B$223</definedName>
    <definedName name="ID_13173931787" localSheetId="0">'0503723'!$B$224</definedName>
    <definedName name="ID_13173931788" localSheetId="0">'0503723'!$B$225</definedName>
    <definedName name="ID_13173931789" localSheetId="0">'0503723'!$B$226</definedName>
    <definedName name="ID_13173931790" localSheetId="0">'0503723'!$B$228</definedName>
    <definedName name="ID_13173931791" localSheetId="0">'0503723'!$B$230</definedName>
    <definedName name="ID_13173931792" localSheetId="0">'0503723'!$B$231</definedName>
    <definedName name="ID_13173931793" localSheetId="0">'0503723'!$B$237</definedName>
    <definedName name="ID_152718729" localSheetId="0">'0503723'!$K$14</definedName>
    <definedName name="ID_152718730" localSheetId="0">'0503723'!$K$13</definedName>
    <definedName name="ID_1714410362" localSheetId="0">'0503723'!$M$11</definedName>
    <definedName name="ID_1721396" localSheetId="0">'0503723'!$E$5</definedName>
    <definedName name="ID_21114876108" localSheetId="0">'0503723'!$B$43</definedName>
    <definedName name="ID_21114876109" localSheetId="0">'0503723'!$G$43</definedName>
    <definedName name="ID_21114876110" localSheetId="0">'0503723'!$H$43</definedName>
    <definedName name="ID_21114876111" localSheetId="0">'0503723'!$I$43</definedName>
    <definedName name="ID_21114876112" localSheetId="0">'0503723'!$J$43</definedName>
    <definedName name="ID_21114876113" localSheetId="0">'0503723'!$K$43</definedName>
    <definedName name="ID_21114876114" localSheetId="0">'0503723'!$B$56</definedName>
    <definedName name="ID_21114876115" localSheetId="0">'0503723'!$G$56</definedName>
    <definedName name="ID_21114876116" localSheetId="0">'0503723'!$H$56</definedName>
    <definedName name="ID_21114876117" localSheetId="0">'0503723'!$I$56</definedName>
    <definedName name="ID_21114876118" localSheetId="0">'0503723'!$J$56</definedName>
    <definedName name="ID_21114876119" localSheetId="0">'0503723'!$K$56</definedName>
    <definedName name="ID_22018006976" localSheetId="0">'0503723'!$P$6</definedName>
    <definedName name="ID_22018006977" localSheetId="0">'0503723'!$P$7</definedName>
    <definedName name="ID_22018006979" localSheetId="0">'0503723'!$P$8</definedName>
    <definedName name="ID_22024159326" localSheetId="0">'0503723'!$P$9</definedName>
    <definedName name="ID_23938490273" localSheetId="0">'0503723'!$I$31</definedName>
    <definedName name="ID_23938490274" localSheetId="0">'0503723'!$J$31</definedName>
    <definedName name="ID_23938490275" localSheetId="0">'0503723'!$B$30</definedName>
    <definedName name="ID_23938490276" localSheetId="0">'0503723'!$G$30</definedName>
    <definedName name="ID_23938490277" localSheetId="0">'0503723'!$H$30</definedName>
    <definedName name="ID_23938490278" localSheetId="0">'0503723'!$K$30</definedName>
    <definedName name="ID_23938490279" localSheetId="0">'0503723'!$I$30</definedName>
    <definedName name="ID_23938490280" localSheetId="0">'0503723'!$J$30</definedName>
    <definedName name="ID_23938490281" localSheetId="0">'0503723'!$H$31</definedName>
    <definedName name="ID_23938490282" localSheetId="0">'0503723'!$B$31</definedName>
    <definedName name="ID_23938490283" localSheetId="0">'0503723'!$G$31</definedName>
    <definedName name="ID_23938490284" localSheetId="0">'0503723'!$K$31</definedName>
    <definedName name="ID_23938490285" localSheetId="0">'0503723'!$B$90</definedName>
    <definedName name="ID_23938490286" localSheetId="0">'0503723'!$G$90</definedName>
    <definedName name="ID_23938490287" localSheetId="0">'0503723'!$H$90</definedName>
    <definedName name="ID_23938490288" localSheetId="0">'0503723'!$K$90</definedName>
    <definedName name="ID_23938490289" localSheetId="0">'0503723'!$I$90</definedName>
    <definedName name="ID_23938490290" localSheetId="0">'0503723'!$J$90</definedName>
    <definedName name="ID_23938490297" localSheetId="0">'0503723'!$B$153</definedName>
    <definedName name="ID_23938490298" localSheetId="0">'0503723'!$G$153</definedName>
    <definedName name="ID_23938490299" localSheetId="0">'0503723'!$H$153</definedName>
    <definedName name="ID_23938490300" localSheetId="0">'0503723'!$I$153</definedName>
    <definedName name="ID_23938490301" localSheetId="0">'0503723'!$J$153</definedName>
    <definedName name="ID_23938490302" localSheetId="0">'0503723'!$K$153</definedName>
    <definedName name="ID_23938490303" localSheetId="0">'0503723'!$B$154</definedName>
    <definedName name="ID_23938490304" localSheetId="0">'0503723'!$G$154</definedName>
    <definedName name="ID_23938490305" localSheetId="0">'0503723'!$H$154</definedName>
    <definedName name="ID_23938490306" localSheetId="0">'0503723'!$K$154</definedName>
    <definedName name="ID_23938490307" localSheetId="0">'0503723'!$I$154</definedName>
    <definedName name="ID_23938490308" localSheetId="0">'0503723'!$J$154</definedName>
    <definedName name="ID_277863" localSheetId="0">'0503723'!$J$6</definedName>
    <definedName name="ID_277865" localSheetId="0">'0503723'!$D$6</definedName>
    <definedName name="ID_277866" localSheetId="0">'0503723'!$J$5</definedName>
    <definedName name="ID_277868" localSheetId="0">'0503723'!$I$286</definedName>
    <definedName name="ID_277869" localSheetId="0">'0503723'!$I$284</definedName>
    <definedName name="ID_277870" localSheetId="0">'0503723'!$D$9</definedName>
    <definedName name="ID_28033721737" localSheetId="0">'0503723'!$B$208</definedName>
    <definedName name="ID_28033721738" localSheetId="0">'0503723'!$G$208</definedName>
    <definedName name="ID_28033721739" localSheetId="0">'0503723'!$H$208</definedName>
    <definedName name="ID_28033721740" localSheetId="0">'0503723'!$I$208</definedName>
    <definedName name="ID_28033721741" localSheetId="0">'0503723'!$J$208</definedName>
    <definedName name="ID_28033721742" localSheetId="0">'0503723'!$K$208</definedName>
    <definedName name="ID_30200299360" localSheetId="0">'0503723'!$G$266</definedName>
    <definedName name="ID_30200299361" localSheetId="0">'0503723'!$K$267</definedName>
    <definedName name="ID_30200299362" localSheetId="0">'0503723'!$I$260</definedName>
    <definedName name="ID_30200299363" localSheetId="0">'0503723'!$I$262</definedName>
    <definedName name="ID_30200299364" localSheetId="0">'0503723'!$J$266</definedName>
    <definedName name="ID_30200299365" localSheetId="0">'0503723'!$H$268</definedName>
    <definedName name="ID_30200299367" localSheetId="0">'0503723'!$G$260</definedName>
    <definedName name="ID_30200299368" localSheetId="0">'0503723'!$B$262</definedName>
    <definedName name="ID_30200299369" localSheetId="0">'0503723'!$G$262</definedName>
    <definedName name="ID_30200299370" localSheetId="0">'0503723'!$B$266</definedName>
    <definedName name="ID_30200299371" localSheetId="0">'0503723'!$K$266</definedName>
    <definedName name="ID_30200299372" localSheetId="0">'0503723'!$I$266</definedName>
    <definedName name="ID_30200299373" localSheetId="0">'0503723'!$B$268</definedName>
    <definedName name="ID_30200299374" localSheetId="0">'0503723'!$H$260</definedName>
    <definedName name="ID_30200299375" localSheetId="0">'0503723'!$K$260</definedName>
    <definedName name="ID_30200299376" localSheetId="0">'0503723'!$B$267</definedName>
    <definedName name="ID_30200299377" localSheetId="0">'0503723'!$H$262</definedName>
    <definedName name="ID_30200299378" localSheetId="0">'0503723'!$G$268</definedName>
    <definedName name="ID_30200299379" localSheetId="0">'0503723'!$I$267</definedName>
    <definedName name="ID_30200299380" localSheetId="0">'0503723'!$K$262</definedName>
    <definedName name="ID_30200299381" localSheetId="0">'0503723'!$J$262</definedName>
    <definedName name="ID_30200299382" localSheetId="0">'0503723'!$J$267</definedName>
    <definedName name="ID_30200299383" localSheetId="0">'0503723'!$I$268</definedName>
    <definedName name="ID_30200299384" localSheetId="0">'0503723'!$B$260</definedName>
    <definedName name="ID_30200299385" localSheetId="0">'0503723'!$J$260</definedName>
    <definedName name="ID_30200299386" localSheetId="0">'0503723'!$H$266</definedName>
    <definedName name="ID_30200299387" localSheetId="0">'0503723'!$G$267</definedName>
    <definedName name="ID_30200299388" localSheetId="0">'0503723'!$H$267</definedName>
    <definedName name="ID_30200299389" localSheetId="0">'0503723'!$K$268</definedName>
    <definedName name="ID_30200299390" localSheetId="0">'0503723'!$J$268</definedName>
    <definedName name="ID_406652316" localSheetId="0">'0503723'!$K$2</definedName>
    <definedName name="ID_406652317" localSheetId="0">'0503723'!$K$8</definedName>
    <definedName name="ID_406652318" localSheetId="0">'0503723'!$K$3</definedName>
    <definedName name="ID_406652319" localSheetId="0">'0503723'!$K$9</definedName>
    <definedName name="ID_406652320" localSheetId="0">'0503723'!$K$4</definedName>
    <definedName name="ID_406652321" localSheetId="0">'0503723'!$K$10</definedName>
    <definedName name="ID_406652322" localSheetId="0">'0503723'!$K$5</definedName>
    <definedName name="ID_406652323" localSheetId="0">'0503723'!$K$11</definedName>
    <definedName name="ID_406652324" localSheetId="0">'0503723'!$K$6</definedName>
    <definedName name="ID_542688001" localSheetId="0">'0503723'!$M$16</definedName>
    <definedName name="ID_6793181" localSheetId="0">'0503723'!$M$10</definedName>
    <definedName name="ID_6793182" localSheetId="0">'0503723'!$M$9</definedName>
    <definedName name="ID_845111479" localSheetId="0">'0503723'!$J$9</definedName>
    <definedName name="T_30200300701" localSheetId="0">'0503723'!$D$293:$I$302</definedName>
    <definedName name="T_30200300711" localSheetId="0">'0503723'!$B$280:$L$281</definedName>
    <definedName name="TR_30200300701" localSheetId="0">'0503723'!$D$293:$I$302</definedName>
    <definedName name="TR_30200300711_2336776683" localSheetId="0">'0503723'!$B$280:$L$280</definedName>
    <definedName name="TR_30200300711_2336776684" localSheetId="0">'0503723'!$B$281:$L$281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9" i="2"/>
  <c r="J269"/>
  <c r="I269"/>
  <c r="I237" s="1"/>
  <c r="J260"/>
  <c r="I260"/>
  <c r="J256"/>
  <c r="I256"/>
  <c r="J252"/>
  <c r="I252"/>
  <c r="J248"/>
  <c r="I248"/>
  <c r="J244"/>
  <c r="I244"/>
  <c r="J240"/>
  <c r="I240"/>
  <c r="J238"/>
  <c r="J237" s="1"/>
  <c r="I238"/>
  <c r="J226"/>
  <c r="I226"/>
  <c r="J210"/>
  <c r="I210"/>
  <c r="J204"/>
  <c r="J199" s="1"/>
  <c r="J197" s="1"/>
  <c r="I204"/>
  <c r="I199"/>
  <c r="I197"/>
  <c r="J188"/>
  <c r="I188"/>
  <c r="J174"/>
  <c r="I174"/>
  <c r="J166"/>
  <c r="I166"/>
  <c r="J163"/>
  <c r="I163"/>
  <c r="J155"/>
  <c r="I155"/>
  <c r="J149"/>
  <c r="I149"/>
  <c r="J133"/>
  <c r="I133"/>
  <c r="J122"/>
  <c r="I122"/>
  <c r="J116"/>
  <c r="I116"/>
  <c r="I114" s="1"/>
  <c r="I113" s="1"/>
  <c r="J114"/>
  <c r="J104"/>
  <c r="I104"/>
  <c r="J95"/>
  <c r="J91" s="1"/>
  <c r="I95"/>
  <c r="I91"/>
  <c r="J81"/>
  <c r="I81"/>
  <c r="I76" s="1"/>
  <c r="I74" s="1"/>
  <c r="J76"/>
  <c r="J66"/>
  <c r="I66"/>
  <c r="J59"/>
  <c r="I59"/>
  <c r="J51"/>
  <c r="I51"/>
  <c r="J44"/>
  <c r="I44"/>
  <c r="I17" s="1"/>
  <c r="I16" s="1"/>
  <c r="J32"/>
  <c r="J17" s="1"/>
  <c r="I32"/>
  <c r="J19"/>
  <c r="I19"/>
  <c r="J74" l="1"/>
  <c r="J113"/>
  <c r="J16"/>
</calcChain>
</file>

<file path=xl/sharedStrings.xml><?xml version="1.0" encoding="utf-8"?>
<sst xmlns="http://schemas.openxmlformats.org/spreadsheetml/2006/main" count="755" uniqueCount="629">
  <si>
    <t>ОТЧЕТ О ДВИЖЕНИИ ДЕНЕЖНЫХ СРЕДСТВ УЧРЕЖДЕНИЯ</t>
  </si>
  <si>
    <t>IST</t>
  </si>
  <si>
    <t>Макарова Н.И.</t>
  </si>
  <si>
    <t>CentralAccHead</t>
  </si>
  <si>
    <t>КОДЫ</t>
  </si>
  <si>
    <t>500</t>
  </si>
  <si>
    <t>PRP</t>
  </si>
  <si>
    <t>директор</t>
  </si>
  <si>
    <t>CentralAccHeadPost</t>
  </si>
  <si>
    <t xml:space="preserve">Форма по ОКУД </t>
  </si>
  <si>
    <t>0503723</t>
  </si>
  <si>
    <t>ГОД</t>
  </si>
  <si>
    <t>RESERVE1</t>
  </si>
  <si>
    <t>МКУ "ЦБО и РО", ОГРН 1133128005240, ИНН 3128096252, КПП 312801001, г.Старый Оскол, ул.Комсомольская,43</t>
  </si>
  <si>
    <t>CentralAccOrg</t>
  </si>
  <si>
    <t>на</t>
  </si>
  <si>
    <t>01 января 2024 г.</t>
  </si>
  <si>
    <t xml:space="preserve">Дата </t>
  </si>
  <si>
    <t>ROD</t>
  </si>
  <si>
    <t>Executor</t>
  </si>
  <si>
    <t>Учреждение</t>
  </si>
  <si>
    <t>Муниципальное бюджетное общеобразовательное учреждение «Средняя общеобразовательная школа № 14» имени А.М.Мамонова</t>
  </si>
  <si>
    <t xml:space="preserve">по ОКПО </t>
  </si>
  <si>
    <t>41933362</t>
  </si>
  <si>
    <t>VRO</t>
  </si>
  <si>
    <t>ExecutorPhone</t>
  </si>
  <si>
    <t>Обособленное подразделение</t>
  </si>
  <si>
    <t>3128028076</t>
  </si>
  <si>
    <t>INN</t>
  </si>
  <si>
    <t>ExecutorPost</t>
  </si>
  <si>
    <t>Учредитель</t>
  </si>
  <si>
    <t>Старооскольский городской округ</t>
  </si>
  <si>
    <t xml:space="preserve">Глава по БК </t>
  </si>
  <si>
    <t>871</t>
  </si>
  <si>
    <t>5</t>
  </si>
  <si>
    <t>PRD</t>
  </si>
  <si>
    <t>Администрация Старооскольского городского округа Белгородской области</t>
  </si>
  <si>
    <t>FounderOrg</t>
  </si>
  <si>
    <t>Наименование бюджета</t>
  </si>
  <si>
    <t>Бюджет Старооскольского городского округа</t>
  </si>
  <si>
    <t xml:space="preserve">по ОКТМО </t>
  </si>
  <si>
    <t>14740000001</t>
  </si>
  <si>
    <t>01.01.2024</t>
  </si>
  <si>
    <t>RDT</t>
  </si>
  <si>
    <t>Косинова Е.В.</t>
  </si>
  <si>
    <t>glbuhg2</t>
  </si>
  <si>
    <t>Периодичность:  полугодовая, годовая</t>
  </si>
  <si>
    <t>RESERVE2</t>
  </si>
  <si>
    <t>Каменева Е.В.</t>
  </si>
  <si>
    <t>ruk2</t>
  </si>
  <si>
    <t xml:space="preserve">Единица измерения: руб. </t>
  </si>
  <si>
    <t xml:space="preserve">по ОКЕИ </t>
  </si>
  <si>
    <t>3</t>
  </si>
  <si>
    <t>VID</t>
  </si>
  <si>
    <t>ruk3</t>
  </si>
  <si>
    <t>1. ПОСТУПЛЕНИЯ</t>
  </si>
  <si>
    <t>COLS_OLAP</t>
  </si>
  <si>
    <t>Наименование показателя</t>
  </si>
  <si>
    <t>Код строки</t>
  </si>
  <si>
    <t>Код по КОСГУ</t>
  </si>
  <si>
    <t>За отчетный период</t>
  </si>
  <si>
    <t>За аналогичный период прошлого финансового года</t>
  </si>
  <si>
    <t>ROWS_OLAP</t>
  </si>
  <si>
    <t>ПОСТУПЛЕНИЯ</t>
  </si>
  <si>
    <t>0100</t>
  </si>
  <si>
    <t>DICT01</t>
  </si>
  <si>
    <t>Поступления по текущим операциям — всего</t>
  </si>
  <si>
    <t>0200</t>
  </si>
  <si>
    <t>100</t>
  </si>
  <si>
    <t>в том числе:</t>
  </si>
  <si>
    <t>по доходам от собственности</t>
  </si>
  <si>
    <t>0400</t>
  </si>
  <si>
    <t>120</t>
  </si>
  <si>
    <t>от операционной аренды</t>
  </si>
  <si>
    <t>0401</t>
  </si>
  <si>
    <t>121</t>
  </si>
  <si>
    <t>от финансовой аренды</t>
  </si>
  <si>
    <t>0402</t>
  </si>
  <si>
    <t>122</t>
  </si>
  <si>
    <t>от платежей при пользовании природными ресурсами</t>
  </si>
  <si>
    <t>0403</t>
  </si>
  <si>
    <t>123</t>
  </si>
  <si>
    <t>по процентам по депозитам, остаткам денежных средств</t>
  </si>
  <si>
    <t>0404</t>
  </si>
  <si>
    <t>124</t>
  </si>
  <si>
    <t>по процентам по предоставленным заимствованиям</t>
  </si>
  <si>
    <t>0405</t>
  </si>
  <si>
    <t>125</t>
  </si>
  <si>
    <t>по процентам по иным финансовым инструментам</t>
  </si>
  <si>
    <t>0406</t>
  </si>
  <si>
    <t>126</t>
  </si>
  <si>
    <t>по дивидендам от объектов инвестирования</t>
  </si>
  <si>
    <t>0407</t>
  </si>
  <si>
    <t>127</t>
  </si>
  <si>
    <t>от предоставления неисключительных прав на результаты интеллектуальной деятельности и средства индивидуализации</t>
  </si>
  <si>
    <t>0408</t>
  </si>
  <si>
    <t>128</t>
  </si>
  <si>
    <t>от иных доходов от собственности</t>
  </si>
  <si>
    <t>0409</t>
  </si>
  <si>
    <t>129</t>
  </si>
  <si>
    <t>от концессионной платы</t>
  </si>
  <si>
    <t>0410</t>
  </si>
  <si>
    <t>12К</t>
  </si>
  <si>
    <t>от простого товарищества</t>
  </si>
  <si>
    <t>0411</t>
  </si>
  <si>
    <t>12Т</t>
  </si>
  <si>
    <t>по доходам от оказания платных услуг (работ), компенсаций затрат</t>
  </si>
  <si>
    <t>0500</t>
  </si>
  <si>
    <t>130</t>
  </si>
  <si>
    <t>от оказания платных услуг (работ) за счет субсидии на выполнение государственного (муниципального) задания</t>
  </si>
  <si>
    <t>0501</t>
  </si>
  <si>
    <t>131</t>
  </si>
  <si>
    <t>от оказания платных услуг (работ), кроме субсидии на выполнение государственного (муниципального) задания</t>
  </si>
  <si>
    <t>0502</t>
  </si>
  <si>
    <t>ф. 0503723 с. 2</t>
  </si>
  <si>
    <t>от оказания услуг (работ) по программе обязательного медицинского страхования</t>
  </si>
  <si>
    <t>0503</t>
  </si>
  <si>
    <t>132</t>
  </si>
  <si>
    <t>от платы за предоставление информации из государственных источников (реестров)</t>
  </si>
  <si>
    <t>0504</t>
  </si>
  <si>
    <t>133</t>
  </si>
  <si>
    <t>от компенсации затрат</t>
  </si>
  <si>
    <t>0505</t>
  </si>
  <si>
    <t>134</t>
  </si>
  <si>
    <t>по условным арендным платежам</t>
  </si>
  <si>
    <t>0506</t>
  </si>
  <si>
    <t>135</t>
  </si>
  <si>
    <t>от возмещений Фондом социального страхования Российской Федерации расходов</t>
  </si>
  <si>
    <t>0507</t>
  </si>
  <si>
    <t>139</t>
  </si>
  <si>
    <t>по штрафам, пеням, неустойкам, возмещениям ущерба</t>
  </si>
  <si>
    <t>0600</t>
  </si>
  <si>
    <t>140</t>
  </si>
  <si>
    <t>от штрафных санкций за нарушение законодательства о закупках и нарушение условий контрактов (договоров)</t>
  </si>
  <si>
    <t>0601</t>
  </si>
  <si>
    <t>141</t>
  </si>
  <si>
    <t>от штрафных санкций по долговым обязательствам</t>
  </si>
  <si>
    <t>0602</t>
  </si>
  <si>
    <t>142</t>
  </si>
  <si>
    <t>от страховых возмещений</t>
  </si>
  <si>
    <t>0603</t>
  </si>
  <si>
    <t>143</t>
  </si>
  <si>
    <t>от возмещения ущерба имуществу (за исключением страховых возмещений)</t>
  </si>
  <si>
    <t>0604</t>
  </si>
  <si>
    <t>144</t>
  </si>
  <si>
    <t>от прочих доходов от сумм принудительного изъятия</t>
  </si>
  <si>
    <t>0605</t>
  </si>
  <si>
    <t>145</t>
  </si>
  <si>
    <t>по безвозмездным денежным поступлениям текущего характера</t>
  </si>
  <si>
    <t>0700</t>
  </si>
  <si>
    <t>150</t>
  </si>
  <si>
    <t>по поступлениям текущего характера бюджетным и автономным учреждениям от сектора государственного управления</t>
  </si>
  <si>
    <t>0702</t>
  </si>
  <si>
    <t>152</t>
  </si>
  <si>
    <t>по поступлениям текущего характера от организаций государственного сектора</t>
  </si>
  <si>
    <t>0704</t>
  </si>
  <si>
    <t>154</t>
  </si>
  <si>
    <t>по поступлениям текущего характера от иных резидентов (за исключением сектора государственного управления и организаций государственного сектора)</t>
  </si>
  <si>
    <t>0705</t>
  </si>
  <si>
    <t>155</t>
  </si>
  <si>
    <t>по поступлениям текущего характера от наднациональных организаций и правительств иностранных государств</t>
  </si>
  <si>
    <t>0706</t>
  </si>
  <si>
    <t>156</t>
  </si>
  <si>
    <t>по поступлениям текущего характера от международных организаций</t>
  </si>
  <si>
    <t>0707</t>
  </si>
  <si>
    <t>157</t>
  </si>
  <si>
    <t>по поступлениям текущего характера от нерезидентов (за исключением наднациональных организаций и правительств иностранных государств, международных финансовых организаций)</t>
  </si>
  <si>
    <t>0708</t>
  </si>
  <si>
    <t>158</t>
  </si>
  <si>
    <t>по безвозмездным денежным поступлениям капитального характера</t>
  </si>
  <si>
    <t>0800</t>
  </si>
  <si>
    <t>160</t>
  </si>
  <si>
    <t>по поступлениям капитального характера бюджетным и автономным учреждениям от сектора государственного управления</t>
  </si>
  <si>
    <t>0802</t>
  </si>
  <si>
    <t>162</t>
  </si>
  <si>
    <t>по поступлениям капитального характера от организаций государственного сектора</t>
  </si>
  <si>
    <t>0804</t>
  </si>
  <si>
    <t>164</t>
  </si>
  <si>
    <t>по поступлениям капитального характера от иных резидентов (за исключением сектора государственного управления и организаций государственного сектора)</t>
  </si>
  <si>
    <t>0805</t>
  </si>
  <si>
    <t>165</t>
  </si>
  <si>
    <t>по поступлениям капитального характера от международных организаций</t>
  </si>
  <si>
    <t>0807</t>
  </si>
  <si>
    <t>167</t>
  </si>
  <si>
    <t>по поступлениям капитального характера от нерезидентов (за исключением наднациональных организаций и правительств иностранных государств, международных финансовых организаций)</t>
  </si>
  <si>
    <t>0808</t>
  </si>
  <si>
    <t>168</t>
  </si>
  <si>
    <t>по иным текущим поступлениям</t>
  </si>
  <si>
    <t>1200</t>
  </si>
  <si>
    <t>невыясненные поступления</t>
  </si>
  <si>
    <t>1201</t>
  </si>
  <si>
    <t>181</t>
  </si>
  <si>
    <t>иные доходы</t>
  </si>
  <si>
    <t>1202</t>
  </si>
  <si>
    <t>189</t>
  </si>
  <si>
    <t>ф. 0503723 с. 3</t>
  </si>
  <si>
    <t>реализация оборотных активов</t>
  </si>
  <si>
    <t>1203</t>
  </si>
  <si>
    <t>440</t>
  </si>
  <si>
    <t>Поступления от инвестиционных операций — всего</t>
  </si>
  <si>
    <t>1300</t>
  </si>
  <si>
    <t>от реализации нефинансовых активов:</t>
  </si>
  <si>
    <t>1400</t>
  </si>
  <si>
    <t>400</t>
  </si>
  <si>
    <t>основных средств</t>
  </si>
  <si>
    <t>1410</t>
  </si>
  <si>
    <t>410</t>
  </si>
  <si>
    <t>нематериальных активов</t>
  </si>
  <si>
    <t>1420</t>
  </si>
  <si>
    <t>420</t>
  </si>
  <si>
    <t>непроизведенных активов</t>
  </si>
  <si>
    <t>1430</t>
  </si>
  <si>
    <t>430</t>
  </si>
  <si>
    <t>материальных запасов</t>
  </si>
  <si>
    <t>1440</t>
  </si>
  <si>
    <t>лекарственных препаратов и материалов, применяемых в медицинских целях</t>
  </si>
  <si>
    <t>1441</t>
  </si>
  <si>
    <t>441</t>
  </si>
  <si>
    <t>продуктов питания</t>
  </si>
  <si>
    <t>1442</t>
  </si>
  <si>
    <t>442</t>
  </si>
  <si>
    <t>горюче-смазочных материалов</t>
  </si>
  <si>
    <t>1443</t>
  </si>
  <si>
    <t>443</t>
  </si>
  <si>
    <t>строительных материалов</t>
  </si>
  <si>
    <t>1444</t>
  </si>
  <si>
    <t>444</t>
  </si>
  <si>
    <t>мягкого инвентаря</t>
  </si>
  <si>
    <t>1445</t>
  </si>
  <si>
    <t>445</t>
  </si>
  <si>
    <t>прочих оборотных ценностей (материалов)</t>
  </si>
  <si>
    <t>1446</t>
  </si>
  <si>
    <t>446</t>
  </si>
  <si>
    <t>прочих материальных запасов однократного применения</t>
  </si>
  <si>
    <t>1449</t>
  </si>
  <si>
    <t>449</t>
  </si>
  <si>
    <t>от биологических активов</t>
  </si>
  <si>
    <t>1450</t>
  </si>
  <si>
    <t>460</t>
  </si>
  <si>
    <t>от реализации финансовых активов:</t>
  </si>
  <si>
    <t>1600</t>
  </si>
  <si>
    <t>600</t>
  </si>
  <si>
    <t>ценных бумаг, кроме акций и иных финансовых инструментов</t>
  </si>
  <si>
    <t>1610</t>
  </si>
  <si>
    <t>620</t>
  </si>
  <si>
    <t>акций и иных финансовых инструментов</t>
  </si>
  <si>
    <t>1620</t>
  </si>
  <si>
    <t>630</t>
  </si>
  <si>
    <t>от возврата по предоставленным заимствованиям</t>
  </si>
  <si>
    <t>1630</t>
  </si>
  <si>
    <t>640</t>
  </si>
  <si>
    <t>по предоставленным заимствованиям бюджетам бюджетной системы Российской Федерации</t>
  </si>
  <si>
    <t>1631</t>
  </si>
  <si>
    <t>641</t>
  </si>
  <si>
    <t>по предоставленным заимствованиям государственным (муниципальным) автономным учреждениям</t>
  </si>
  <si>
    <t>1632</t>
  </si>
  <si>
    <t>642</t>
  </si>
  <si>
    <t>по предоставленным заимствованиям финансовым и нефинансовым организациям государственного сектора</t>
  </si>
  <si>
    <t>1633</t>
  </si>
  <si>
    <t>643</t>
  </si>
  <si>
    <t>по предоставленным заимствованиям иным нефинансовым организациям</t>
  </si>
  <si>
    <t>1634</t>
  </si>
  <si>
    <t>644</t>
  </si>
  <si>
    <t>по предоставленным заимствованиям иным финансовым организациям</t>
  </si>
  <si>
    <t>1635</t>
  </si>
  <si>
    <t>645</t>
  </si>
  <si>
    <t>по предоставленным заимствованиям некоммерческим организациям и физическим лицам - производителям товаров, работ, услуг</t>
  </si>
  <si>
    <t>1636</t>
  </si>
  <si>
    <t>646</t>
  </si>
  <si>
    <t>по предоставленным заимствованиям физическим лицам</t>
  </si>
  <si>
    <t>1637</t>
  </si>
  <si>
    <t>647</t>
  </si>
  <si>
    <t>Поступления от финансовых операций — всего</t>
  </si>
  <si>
    <t>1800</t>
  </si>
  <si>
    <t>от осуществления заимствований</t>
  </si>
  <si>
    <t>1900</t>
  </si>
  <si>
    <t>700</t>
  </si>
  <si>
    <t>из них:</t>
  </si>
  <si>
    <t>по привлечению заимствований в рублях</t>
  </si>
  <si>
    <t>1910</t>
  </si>
  <si>
    <t>710</t>
  </si>
  <si>
    <t>ф. 0503723 с. 4</t>
  </si>
  <si>
    <t>2. ВЫБЫТИЯ</t>
  </si>
  <si>
    <t>ВЫБЫТИЯ</t>
  </si>
  <si>
    <t>2100</t>
  </si>
  <si>
    <t>Выбытия по текущим операциям — всего</t>
  </si>
  <si>
    <t>2200</t>
  </si>
  <si>
    <t>200</t>
  </si>
  <si>
    <t>за счет оплаты труда и начислений на выплаты по оплате труда</t>
  </si>
  <si>
    <t>2300</t>
  </si>
  <si>
    <t>210</t>
  </si>
  <si>
    <t xml:space="preserve">за счет заработной платы </t>
  </si>
  <si>
    <t>2301</t>
  </si>
  <si>
    <t>211</t>
  </si>
  <si>
    <t>за счет прочих несоциальных выплат персоналу в денежной форме</t>
  </si>
  <si>
    <t>2302</t>
  </si>
  <si>
    <t>212</t>
  </si>
  <si>
    <t>за счет начислений на выплаты по оплате труда</t>
  </si>
  <si>
    <t>2303</t>
  </si>
  <si>
    <t>213</t>
  </si>
  <si>
    <t>за счет прочих несоциальных выплат персоналу в натуральной форме</t>
  </si>
  <si>
    <t>2304</t>
  </si>
  <si>
    <t>214</t>
  </si>
  <si>
    <t>за счет оплаты работ, услуг</t>
  </si>
  <si>
    <t>2400</t>
  </si>
  <si>
    <t>220</t>
  </si>
  <si>
    <t xml:space="preserve">услуг связи </t>
  </si>
  <si>
    <t>2401</t>
  </si>
  <si>
    <t>221</t>
  </si>
  <si>
    <t>транспортных услуг</t>
  </si>
  <si>
    <t>2402</t>
  </si>
  <si>
    <t>222</t>
  </si>
  <si>
    <t>коммунальных услуг</t>
  </si>
  <si>
    <t>2403</t>
  </si>
  <si>
    <t>223</t>
  </si>
  <si>
    <t>арендной платы за пользование имуществом (за исключением земельных и других обособленных природных объектов)</t>
  </si>
  <si>
    <t>2404</t>
  </si>
  <si>
    <t>224</t>
  </si>
  <si>
    <t>работ, услуг по содержанию имущества</t>
  </si>
  <si>
    <t>2405</t>
  </si>
  <si>
    <t>225</t>
  </si>
  <si>
    <t>прочих работ, услуг</t>
  </si>
  <si>
    <t>2406</t>
  </si>
  <si>
    <t>226</t>
  </si>
  <si>
    <t>страхования</t>
  </si>
  <si>
    <t>2407</t>
  </si>
  <si>
    <t>227</t>
  </si>
  <si>
    <t>арендной платы за пользование земельными участками и другими обособленными природными объектами</t>
  </si>
  <si>
    <t>2408</t>
  </si>
  <si>
    <t>229</t>
  </si>
  <si>
    <t>за счет обслуживания  долговых обязательств</t>
  </si>
  <si>
    <t>2500</t>
  </si>
  <si>
    <t>230</t>
  </si>
  <si>
    <t>за счет безвозмездных перечислений текущего характера организациям</t>
  </si>
  <si>
    <t>2600</t>
  </si>
  <si>
    <t>240</t>
  </si>
  <si>
    <t xml:space="preserve"> из них:</t>
  </si>
  <si>
    <t>за счет безвозмездных перечислений государственным (муниципальным) бюджетным и автономным учреждениям</t>
  </si>
  <si>
    <t>2601</t>
  </si>
  <si>
    <t>241</t>
  </si>
  <si>
    <t>за счет безвозмездных перечислений финансовым организациям государственного сектора на производство</t>
  </si>
  <si>
    <t>2602</t>
  </si>
  <si>
    <t>242</t>
  </si>
  <si>
    <t>за счет безвозмездных перечислений иным финансовым организациям (за исключением финансовых организаций государственного сектора) на производство</t>
  </si>
  <si>
    <t>2603</t>
  </si>
  <si>
    <t>243</t>
  </si>
  <si>
    <t>за счет безвозмездных перечислений нефинансовым организациям государственного сектора на производство</t>
  </si>
  <si>
    <t>2604</t>
  </si>
  <si>
    <t>244</t>
  </si>
  <si>
    <t>за счет безвозмездных перечислений иным нефинансовым организациям (за исключением нефинансовых организаций государственного сектора) на производство</t>
  </si>
  <si>
    <t>2605</t>
  </si>
  <si>
    <t>245</t>
  </si>
  <si>
    <t>за счет безвозмездных перечислений некоммерческим организациям и физическим лицам - производителям товаров, работ и услуг на производство</t>
  </si>
  <si>
    <t>2606</t>
  </si>
  <si>
    <t>246</t>
  </si>
  <si>
    <t>за счет безвозмездных перечислений финансовым организациям государственного сектора на продукцию</t>
  </si>
  <si>
    <t>2607</t>
  </si>
  <si>
    <t>247</t>
  </si>
  <si>
    <t>ф. 0503723 с. 5</t>
  </si>
  <si>
    <t>за счет безвозмездных перечислений иным финансовым организациям (за исключением финансовых организаций государственного сектора) на продукцию</t>
  </si>
  <si>
    <t>2608</t>
  </si>
  <si>
    <t>248</t>
  </si>
  <si>
    <t>за счет безвозмездных перечислений нефинансовым организациям государственного сектора на продукцию</t>
  </si>
  <si>
    <t>2609</t>
  </si>
  <si>
    <t>249</t>
  </si>
  <si>
    <t>за счет безвозмездных перечислений иным нефинансовым организациям (за исключением нефинансовых организаций государственного сектора) на продукцию</t>
  </si>
  <si>
    <t>2611</t>
  </si>
  <si>
    <t>24A</t>
  </si>
  <si>
    <t>за счет безвозмездных перечислений некоммерческим организациям и физическим лицам - производителям товаров, работ и услуг на продукцию</t>
  </si>
  <si>
    <t>2612</t>
  </si>
  <si>
    <t>24B</t>
  </si>
  <si>
    <t>за счет безвозмездных перечислений бюджетам и международным организациям</t>
  </si>
  <si>
    <t>2700</t>
  </si>
  <si>
    <t>250</t>
  </si>
  <si>
    <t>за счет перечислений текущего характера наднациональным организациям и правительствам иностранных государств</t>
  </si>
  <si>
    <t>2702</t>
  </si>
  <si>
    <t>252</t>
  </si>
  <si>
    <t>за счет перечислений текущего характера международным организациям</t>
  </si>
  <si>
    <t>2703</t>
  </si>
  <si>
    <t>253</t>
  </si>
  <si>
    <t>за счет перечислений капитального характера наднациональным организациям и правительствам иностранных государств</t>
  </si>
  <si>
    <t>2705</t>
  </si>
  <si>
    <t>255</t>
  </si>
  <si>
    <t>за счет перечислений капитального характера международным организациям</t>
  </si>
  <si>
    <t>2706</t>
  </si>
  <si>
    <t>256</t>
  </si>
  <si>
    <t>за счет социального обеспечения</t>
  </si>
  <si>
    <t>2800</t>
  </si>
  <si>
    <t>260</t>
  </si>
  <si>
    <t>за счет пособий по социальной помощи населению в денежной форме</t>
  </si>
  <si>
    <t>2802</t>
  </si>
  <si>
    <t>262</t>
  </si>
  <si>
    <t>за счет пособий по социальной помощи населению в натуральной форме</t>
  </si>
  <si>
    <t>2803</t>
  </si>
  <si>
    <t>263</t>
  </si>
  <si>
    <t>за счет пенсий, пособий, выплачиваемых работодателями, нанимателями бывшим работникам</t>
  </si>
  <si>
    <t>2804</t>
  </si>
  <si>
    <t>264</t>
  </si>
  <si>
    <t>за счет пособий по социальной помощи, выплачиваемых работодателями, нанимателями бывшим работникам в натуральной форме</t>
  </si>
  <si>
    <t>2805</t>
  </si>
  <si>
    <t>265</t>
  </si>
  <si>
    <t>за счет социальных пособий и компенсаций персоналу в денежной форме</t>
  </si>
  <si>
    <t>2806</t>
  </si>
  <si>
    <t>266</t>
  </si>
  <si>
    <t>за счет социальных компенсаций персоналу в натуральной форме</t>
  </si>
  <si>
    <t>2807</t>
  </si>
  <si>
    <t>267</t>
  </si>
  <si>
    <t>за счет операций с активами</t>
  </si>
  <si>
    <t>2900</t>
  </si>
  <si>
    <t>270</t>
  </si>
  <si>
    <t>за счет чрезвычайных расходов по операциям с активами</t>
  </si>
  <si>
    <t>2901</t>
  </si>
  <si>
    <t>273</t>
  </si>
  <si>
    <t>за счет безвозмездных перечислений капитального характера организациям</t>
  </si>
  <si>
    <t>3000</t>
  </si>
  <si>
    <t>280</t>
  </si>
  <si>
    <t>за счет безвозмездных перечислений капитального характера государственным (муниципальным) бюджетным и автономным учреждениям</t>
  </si>
  <si>
    <t>3001</t>
  </si>
  <si>
    <t>281</t>
  </si>
  <si>
    <t>за счет безвозмездных перечислений капитального характера финансовым организациям государственного сектора</t>
  </si>
  <si>
    <t>3002</t>
  </si>
  <si>
    <t>282</t>
  </si>
  <si>
    <t>за счет безвозмездных перечислений капитального характера иным финансовым организациям (за исключением финансовых организаций государственного сектора)</t>
  </si>
  <si>
    <t>3003</t>
  </si>
  <si>
    <t>283</t>
  </si>
  <si>
    <t>за счет безвозмездных перечислений капитального характера нефинансовым организациям государственного сектора</t>
  </si>
  <si>
    <t>3004</t>
  </si>
  <si>
    <t>284</t>
  </si>
  <si>
    <t>за счет безвозмездных перечислений капитального характера иным нефинансовым организациям (за исключением нефинансовых организаций государственного сектора)</t>
  </si>
  <si>
    <t>3005</t>
  </si>
  <si>
    <t>285</t>
  </si>
  <si>
    <t>за счет безвозмездных перечислений капитального характера некоммерческим организациям и физическим лицам - производителям товаров, работ и услуг</t>
  </si>
  <si>
    <t>3006</t>
  </si>
  <si>
    <t>286</t>
  </si>
  <si>
    <t xml:space="preserve"> за счет прочих расходов</t>
  </si>
  <si>
    <t>3100</t>
  </si>
  <si>
    <t>290</t>
  </si>
  <si>
    <t>ф. 0503723 с. 6</t>
  </si>
  <si>
    <t>за счет уплаты налогов, пошлин и сборов</t>
  </si>
  <si>
    <t>3101</t>
  </si>
  <si>
    <t>291</t>
  </si>
  <si>
    <t>за счет уплаты штрафов за нарушение законодательства о налогах и сборах, законодательства о страховых взносах</t>
  </si>
  <si>
    <t>3102</t>
  </si>
  <si>
    <t>292</t>
  </si>
  <si>
    <t>за счет уплаты штрафов за нарушение законодательства о закупках и нарушение условий контрактов (договоров)</t>
  </si>
  <si>
    <t>3103</t>
  </si>
  <si>
    <t>293</t>
  </si>
  <si>
    <t>за счет уплаты штрафных санкций по долговым обязательствам</t>
  </si>
  <si>
    <t>3104</t>
  </si>
  <si>
    <t>294</t>
  </si>
  <si>
    <t>за счет уплаты других экономических санкций</t>
  </si>
  <si>
    <t>3105</t>
  </si>
  <si>
    <t>295</t>
  </si>
  <si>
    <t>за счет уплаты иных выплат текущего характера  физическим лицам</t>
  </si>
  <si>
    <t>3106</t>
  </si>
  <si>
    <t>296</t>
  </si>
  <si>
    <t>за счет уплаты иных выплат текущего характера  организациям</t>
  </si>
  <si>
    <t>3107</t>
  </si>
  <si>
    <t>297</t>
  </si>
  <si>
    <t>за счет уплаты иных выплат капитального характера  физическим лицам</t>
  </si>
  <si>
    <t>3108</t>
  </si>
  <si>
    <t>298</t>
  </si>
  <si>
    <t>за счет уплаты иных выплат капитального характера  организациям</t>
  </si>
  <si>
    <t>3109</t>
  </si>
  <si>
    <t>299</t>
  </si>
  <si>
    <t>за счет приобретения товаров и материальных запасов</t>
  </si>
  <si>
    <t>3110</t>
  </si>
  <si>
    <t>340</t>
  </si>
  <si>
    <t>3111</t>
  </si>
  <si>
    <t>341</t>
  </si>
  <si>
    <t>3112</t>
  </si>
  <si>
    <t>342</t>
  </si>
  <si>
    <t>3113</t>
  </si>
  <si>
    <t>343</t>
  </si>
  <si>
    <t>3114</t>
  </si>
  <si>
    <t>344</t>
  </si>
  <si>
    <t>3115</t>
  </si>
  <si>
    <t>345</t>
  </si>
  <si>
    <t>прочих оборотных запасов (материалов)</t>
  </si>
  <si>
    <t>3116</t>
  </si>
  <si>
    <t>346</t>
  </si>
  <si>
    <t>материальных запасов однократного применения</t>
  </si>
  <si>
    <t>3117</t>
  </si>
  <si>
    <t>349</t>
  </si>
  <si>
    <t>Выбытия по инвестиционным операциям — всего</t>
  </si>
  <si>
    <t>3200</t>
  </si>
  <si>
    <t>на приобретение нефинансовых активов:</t>
  </si>
  <si>
    <t>3300</t>
  </si>
  <si>
    <t>3310</t>
  </si>
  <si>
    <t>310</t>
  </si>
  <si>
    <t>3320</t>
  </si>
  <si>
    <t>320</t>
  </si>
  <si>
    <t>3330</t>
  </si>
  <si>
    <t>330</t>
  </si>
  <si>
    <t>3340</t>
  </si>
  <si>
    <t>прочих запасов</t>
  </si>
  <si>
    <t>3346</t>
  </si>
  <si>
    <t>материальных запасов для целей капитальных вложений</t>
  </si>
  <si>
    <t>3347</t>
  </si>
  <si>
    <t>347</t>
  </si>
  <si>
    <t>биологических активов</t>
  </si>
  <si>
    <t>3350</t>
  </si>
  <si>
    <t>360</t>
  </si>
  <si>
    <t>на приобретение услуг, работ для целей капитальных вложений</t>
  </si>
  <si>
    <t>3390</t>
  </si>
  <si>
    <t>228</t>
  </si>
  <si>
    <t>на приобретение финансовых активов:</t>
  </si>
  <si>
    <t>3400</t>
  </si>
  <si>
    <t>3410</t>
  </si>
  <si>
    <t>520</t>
  </si>
  <si>
    <t>3420</t>
  </si>
  <si>
    <t>530</t>
  </si>
  <si>
    <t>по предоставленным заимствованиям</t>
  </si>
  <si>
    <t>3430</t>
  </si>
  <si>
    <t>540</t>
  </si>
  <si>
    <t>бюджетам бюджетной системы Российской Федерации</t>
  </si>
  <si>
    <t>3431</t>
  </si>
  <si>
    <t>541</t>
  </si>
  <si>
    <t>государственным (муниципальным) автономным учреждениям</t>
  </si>
  <si>
    <t>3432</t>
  </si>
  <si>
    <t>542</t>
  </si>
  <si>
    <t>финансовым и нефинансовым организациям государственного сектора</t>
  </si>
  <si>
    <t>3433</t>
  </si>
  <si>
    <t>543</t>
  </si>
  <si>
    <t>ф. 0503723 с. 7</t>
  </si>
  <si>
    <t>иным нефинансовым организациям</t>
  </si>
  <si>
    <t>3434</t>
  </si>
  <si>
    <t>544</t>
  </si>
  <si>
    <t>иным финансовым организациям</t>
  </si>
  <si>
    <t>3435</t>
  </si>
  <si>
    <t>545</t>
  </si>
  <si>
    <t>некоммерческим организациям и физическим лицам - производителям товаров, работ, услуг</t>
  </si>
  <si>
    <t>3436</t>
  </si>
  <si>
    <t>546</t>
  </si>
  <si>
    <t>физическим лицам</t>
  </si>
  <si>
    <t>3437</t>
  </si>
  <si>
    <t>547</t>
  </si>
  <si>
    <t>Выбытия по финансовым операциям — всего</t>
  </si>
  <si>
    <t>3600</t>
  </si>
  <si>
    <t>на погашение государственного (муниципального) долга</t>
  </si>
  <si>
    <t>3800</t>
  </si>
  <si>
    <t>800</t>
  </si>
  <si>
    <t>по внутренним привлеченным заимствованиям в рублях</t>
  </si>
  <si>
    <t>3810</t>
  </si>
  <si>
    <t>810</t>
  </si>
  <si>
    <t>Иные выбытия - всего</t>
  </si>
  <si>
    <t>3900</t>
  </si>
  <si>
    <t>3. ИЗМЕНЕНИЕ ОСТАТКОВ СРЕДСТВ</t>
  </si>
  <si>
    <t>ИЗМЕНЕНИЕ ОСТАТКОВ СРЕДСТВ</t>
  </si>
  <si>
    <t>4000</t>
  </si>
  <si>
    <t>По операциям с денежными средствами, не относящимся  к поступлениям и выбытиям</t>
  </si>
  <si>
    <t>4100</t>
  </si>
  <si>
    <t>по возрату дебиторской задолженности прошлых лет</t>
  </si>
  <si>
    <t>4200</t>
  </si>
  <si>
    <t>4210</t>
  </si>
  <si>
    <t>510</t>
  </si>
  <si>
    <t>по возврату остатков субсидий прошлых лет</t>
  </si>
  <si>
    <t>4220</t>
  </si>
  <si>
    <t>610</t>
  </si>
  <si>
    <t>по операциям с денежными обеспечениями</t>
  </si>
  <si>
    <t>4300</t>
  </si>
  <si>
    <t>возврат средств, перечисленных в виде денежных обеспечений</t>
  </si>
  <si>
    <t>4310</t>
  </si>
  <si>
    <t>перечисление денежных обеспечений</t>
  </si>
  <si>
    <t>4320</t>
  </si>
  <si>
    <t>со средствами во временном рапоряжении</t>
  </si>
  <si>
    <t>4400</t>
  </si>
  <si>
    <t>поступление денежных средств во временное распоряжение</t>
  </si>
  <si>
    <t>4410</t>
  </si>
  <si>
    <t>выбытие денежных средств во временном распоряжении</t>
  </si>
  <si>
    <t>4420</t>
  </si>
  <si>
    <t>по расчетам с филиалами и обособленными cтруктурными подразделениями</t>
  </si>
  <si>
    <t>4500</t>
  </si>
  <si>
    <t>увеличение расчетов</t>
  </si>
  <si>
    <t>4510</t>
  </si>
  <si>
    <t xml:space="preserve">уменьшение расчетов </t>
  </si>
  <si>
    <t>4520</t>
  </si>
  <si>
    <t>по расчетам по иным операциям с денежными средствами, не отраженных в поступлениях и выбытиях</t>
  </si>
  <si>
    <t>4600</t>
  </si>
  <si>
    <t>4610</t>
  </si>
  <si>
    <t>4620</t>
  </si>
  <si>
    <t>Изменение остатков средств  при управлении остатками — всего</t>
  </si>
  <si>
    <t>4900</t>
  </si>
  <si>
    <t>поступление денежных средств на  депозитные счета</t>
  </si>
  <si>
    <t>4910</t>
  </si>
  <si>
    <t>ф. 0503723 с. 8</t>
  </si>
  <si>
    <t>выбытие денежных средств с депозитных счетов</t>
  </si>
  <si>
    <t>4920</t>
  </si>
  <si>
    <t>поступление денежных средств при управлении остатками</t>
  </si>
  <si>
    <t>4930</t>
  </si>
  <si>
    <t>выбытие денежных средств при управлении остатками</t>
  </si>
  <si>
    <t>4940</t>
  </si>
  <si>
    <t>Изменение остатков средств — всего</t>
  </si>
  <si>
    <t>5000</t>
  </si>
  <si>
    <t>за счет увеличения денежных средств</t>
  </si>
  <si>
    <t>5010</t>
  </si>
  <si>
    <t>за счет уменьшения денежных средств</t>
  </si>
  <si>
    <t>5020</t>
  </si>
  <si>
    <t>за счет курсовой разницы</t>
  </si>
  <si>
    <t>5030</t>
  </si>
  <si>
    <t>171</t>
  </si>
  <si>
    <t>4. АНАЛИТИЧЕСКАЯ ИНФОРМАЦИЯ ПО ВЫБЫТИЯМ</t>
  </si>
  <si>
    <t>Код вида расходов</t>
  </si>
  <si>
    <t>Код аналитики</t>
  </si>
  <si>
    <t>Сумма</t>
  </si>
  <si>
    <t>Расходы, всего                                                                                                            в том числе:</t>
  </si>
  <si>
    <t>9000</t>
  </si>
  <si>
    <t>х</t>
  </si>
  <si>
    <t>Заработная плата</t>
  </si>
  <si>
    <t>111</t>
  </si>
  <si>
    <t>Начисления на выплаты по оплате труда</t>
  </si>
  <si>
    <t>119</t>
  </si>
  <si>
    <t>Руководитель</t>
  </si>
  <si>
    <t>Лебедева Л.А.</t>
  </si>
  <si>
    <t>(подпись)</t>
  </si>
  <si>
    <t>(расшифровка подписи)</t>
  </si>
  <si>
    <t>Главный бухгалтер
(руководитель централизованной бухгалтерии)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</si>
  <si>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</si>
  <si>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</si>
  <si>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</si>
  <si>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</si>
  <si>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</si>
  <si>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</si>
  <si>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</si>
  <si>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</si>
  <si>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</si>
  <si>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</si>
  <si>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Солодовченко Н.В.</t>
  </si>
  <si>
    <r>
      <t>"31</t>
    </r>
    <r>
      <rPr>
        <sz val="8"/>
        <rFont val="Arial Cyr"/>
        <family val="2"/>
        <charset val="204"/>
      </rPr>
      <t>"   января  2024 г.</t>
    </r>
  </si>
</sst>
</file>

<file path=xl/styles.xml><?xml version="1.0" encoding="utf-8"?>
<styleSheet xmlns="http://schemas.openxmlformats.org/spreadsheetml/2006/main">
  <numFmts count="2">
    <numFmt numFmtId="164" formatCode="#,##0.00;\ \-\ #,##0.00;\ \-"/>
    <numFmt numFmtId="165" formatCode="_-* #,##0.00_р_._-;\-* #,##0.00_р_._-;_-* &quot;-&quot;??_р_._-;_-@_-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8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b/>
      <i/>
      <sz val="8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lightGray"/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165" fontId="1" fillId="0" borderId="0" applyFont="0" applyFill="0" applyBorder="0" applyAlignment="0" applyProtection="0"/>
  </cellStyleXfs>
  <cellXfs count="273">
    <xf numFmtId="0" fontId="0" fillId="0" borderId="0" xfId="0"/>
    <xf numFmtId="0" fontId="1" fillId="0" borderId="0" xfId="1"/>
    <xf numFmtId="49" fontId="3" fillId="2" borderId="0" xfId="1" applyNumberFormat="1" applyFont="1" applyFill="1" applyAlignment="1"/>
    <xf numFmtId="49" fontId="4" fillId="0" borderId="0" xfId="1" applyNumberFormat="1" applyFont="1"/>
    <xf numFmtId="0" fontId="5" fillId="0" borderId="0" xfId="1" applyFont="1"/>
    <xf numFmtId="49" fontId="1" fillId="0" borderId="0" xfId="1" applyNumberFormat="1"/>
    <xf numFmtId="49" fontId="6" fillId="0" borderId="0" xfId="2" applyNumberFormat="1" applyFont="1"/>
    <xf numFmtId="49" fontId="6" fillId="2" borderId="2" xfId="1" applyNumberFormat="1" applyFont="1" applyFill="1" applyBorder="1" applyAlignment="1">
      <alignment horizontal="center"/>
    </xf>
    <xf numFmtId="49" fontId="6" fillId="2" borderId="0" xfId="1" applyNumberFormat="1" applyFont="1" applyFill="1" applyAlignment="1">
      <alignment horizontal="right" wrapText="1"/>
    </xf>
    <xf numFmtId="49" fontId="6" fillId="2" borderId="3" xfId="1" applyNumberFormat="1" applyFont="1" applyFill="1" applyBorder="1" applyAlignment="1">
      <alignment horizontal="center" wrapText="1"/>
    </xf>
    <xf numFmtId="49" fontId="4" fillId="0" borderId="0" xfId="1" applyNumberFormat="1" applyFont="1" applyAlignment="1"/>
    <xf numFmtId="49" fontId="1" fillId="0" borderId="0" xfId="1" applyNumberFormat="1" applyAlignment="1"/>
    <xf numFmtId="49" fontId="6" fillId="2" borderId="0" xfId="1" applyNumberFormat="1" applyFont="1" applyFill="1" applyBorder="1" applyAlignment="1">
      <alignment horizontal="right"/>
    </xf>
    <xf numFmtId="14" fontId="6" fillId="2" borderId="5" xfId="1" applyNumberFormat="1" applyFont="1" applyFill="1" applyBorder="1" applyAlignment="1" applyProtection="1">
      <alignment horizontal="center"/>
      <protection locked="0"/>
    </xf>
    <xf numFmtId="49" fontId="6" fillId="2" borderId="0" xfId="1" applyNumberFormat="1" applyFont="1" applyFill="1" applyAlignment="1">
      <alignment horizontal="right"/>
    </xf>
    <xf numFmtId="49" fontId="6" fillId="2" borderId="5" xfId="1" applyNumberFormat="1" applyFont="1" applyFill="1" applyBorder="1" applyAlignment="1" applyProtection="1">
      <alignment horizontal="center"/>
      <protection locked="0"/>
    </xf>
    <xf numFmtId="0" fontId="7" fillId="0" borderId="0" xfId="1" applyFont="1" applyAlignment="1">
      <alignment wrapText="1"/>
    </xf>
    <xf numFmtId="49" fontId="6" fillId="2" borderId="0" xfId="1" applyNumberFormat="1" applyFont="1" applyFill="1" applyAlignment="1"/>
    <xf numFmtId="49" fontId="6" fillId="2" borderId="7" xfId="1" applyNumberFormat="1" applyFont="1" applyFill="1" applyBorder="1" applyAlignment="1">
      <alignment horizontal="center"/>
    </xf>
    <xf numFmtId="0" fontId="4" fillId="0" borderId="0" xfId="1" applyFont="1"/>
    <xf numFmtId="49" fontId="9" fillId="2" borderId="2" xfId="1" applyNumberFormat="1" applyFont="1" applyFill="1" applyBorder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center" vertical="center" wrapText="1"/>
    </xf>
    <xf numFmtId="49" fontId="9" fillId="2" borderId="6" xfId="1" applyNumberFormat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/>
    </xf>
    <xf numFmtId="49" fontId="9" fillId="2" borderId="13" xfId="1" applyNumberFormat="1" applyFont="1" applyFill="1" applyBorder="1" applyAlignment="1">
      <alignment horizontal="center" vertical="center"/>
    </xf>
    <xf numFmtId="49" fontId="6" fillId="3" borderId="15" xfId="1" applyNumberFormat="1" applyFont="1" applyFill="1" applyBorder="1" applyAlignment="1">
      <alignment horizontal="center"/>
    </xf>
    <xf numFmtId="49" fontId="6" fillId="3" borderId="16" xfId="1" applyNumberFormat="1" applyFont="1" applyFill="1" applyBorder="1" applyAlignment="1">
      <alignment horizontal="center"/>
    </xf>
    <xf numFmtId="164" fontId="6" fillId="4" borderId="16" xfId="1" applyNumberFormat="1" applyFont="1" applyFill="1" applyBorder="1" applyAlignment="1">
      <alignment horizontal="right"/>
    </xf>
    <xf numFmtId="164" fontId="6" fillId="4" borderId="17" xfId="1" applyNumberFormat="1" applyFont="1" applyFill="1" applyBorder="1" applyAlignment="1">
      <alignment horizontal="right"/>
    </xf>
    <xf numFmtId="49" fontId="6" fillId="3" borderId="18" xfId="1" applyNumberFormat="1" applyFont="1" applyFill="1" applyBorder="1" applyAlignment="1">
      <alignment horizontal="center"/>
    </xf>
    <xf numFmtId="49" fontId="6" fillId="3" borderId="12" xfId="1" applyNumberFormat="1" applyFont="1" applyFill="1" applyBorder="1" applyAlignment="1">
      <alignment horizontal="center"/>
    </xf>
    <xf numFmtId="164" fontId="6" fillId="5" borderId="19" xfId="1" applyNumberFormat="1" applyFont="1" applyFill="1" applyBorder="1" applyAlignment="1">
      <alignment horizontal="right"/>
    </xf>
    <xf numFmtId="164" fontId="6" fillId="5" borderId="20" xfId="1" applyNumberFormat="1" applyFont="1" applyFill="1" applyBorder="1" applyAlignment="1">
      <alignment horizontal="right"/>
    </xf>
    <xf numFmtId="49" fontId="6" fillId="3" borderId="23" xfId="1" applyNumberFormat="1" applyFont="1" applyFill="1" applyBorder="1" applyAlignment="1">
      <alignment horizontal="center"/>
    </xf>
    <xf numFmtId="49" fontId="6" fillId="3" borderId="24" xfId="1" applyNumberFormat="1" applyFont="1" applyFill="1" applyBorder="1" applyAlignment="1">
      <alignment horizontal="center"/>
    </xf>
    <xf numFmtId="49" fontId="6" fillId="3" borderId="2" xfId="1" applyNumberFormat="1" applyFont="1" applyFill="1" applyBorder="1" applyAlignment="1">
      <alignment horizontal="right"/>
    </xf>
    <xf numFmtId="49" fontId="6" fillId="3" borderId="25" xfId="1" applyNumberFormat="1" applyFont="1" applyFill="1" applyBorder="1" applyAlignment="1"/>
    <xf numFmtId="49" fontId="6" fillId="3" borderId="27" xfId="1" applyNumberFormat="1" applyFont="1" applyFill="1" applyBorder="1" applyAlignment="1">
      <alignment horizontal="center"/>
    </xf>
    <xf numFmtId="49" fontId="6" fillId="3" borderId="28" xfId="1" applyNumberFormat="1" applyFont="1" applyFill="1" applyBorder="1" applyAlignment="1">
      <alignment horizontal="center"/>
    </xf>
    <xf numFmtId="164" fontId="6" fillId="6" borderId="19" xfId="1" applyNumberFormat="1" applyFont="1" applyFill="1" applyBorder="1" applyAlignment="1">
      <alignment horizontal="right"/>
    </xf>
    <xf numFmtId="164" fontId="6" fillId="6" borderId="20" xfId="1" applyNumberFormat="1" applyFont="1" applyFill="1" applyBorder="1" applyAlignment="1">
      <alignment horizontal="right"/>
    </xf>
    <xf numFmtId="49" fontId="6" fillId="3" borderId="29" xfId="1" applyNumberFormat="1" applyFont="1" applyFill="1" applyBorder="1" applyAlignment="1"/>
    <xf numFmtId="49" fontId="6" fillId="3" borderId="30" xfId="1" applyNumberFormat="1" applyFont="1" applyFill="1" applyBorder="1" applyAlignment="1"/>
    <xf numFmtId="49" fontId="6" fillId="3" borderId="2" xfId="1" applyNumberFormat="1" applyFont="1" applyFill="1" applyBorder="1" applyAlignment="1"/>
    <xf numFmtId="49" fontId="6" fillId="3" borderId="31" xfId="1" applyNumberFormat="1" applyFont="1" applyFill="1" applyBorder="1" applyAlignment="1"/>
    <xf numFmtId="164" fontId="6" fillId="2" borderId="32" xfId="1" applyNumberFormat="1" applyFont="1" applyFill="1" applyBorder="1" applyAlignment="1" applyProtection="1">
      <alignment horizontal="right"/>
      <protection locked="0"/>
    </xf>
    <xf numFmtId="164" fontId="6" fillId="0" borderId="33" xfId="1" applyNumberFormat="1" applyFont="1" applyFill="1" applyBorder="1" applyAlignment="1" applyProtection="1">
      <alignment horizontal="right"/>
      <protection locked="0"/>
    </xf>
    <xf numFmtId="164" fontId="6" fillId="2" borderId="19" xfId="1" applyNumberFormat="1" applyFont="1" applyFill="1" applyBorder="1" applyAlignment="1" applyProtection="1">
      <alignment horizontal="right"/>
      <protection locked="0"/>
    </xf>
    <xf numFmtId="164" fontId="6" fillId="0" borderId="20" xfId="1" applyNumberFormat="1" applyFont="1" applyFill="1" applyBorder="1" applyAlignment="1" applyProtection="1">
      <alignment horizontal="right"/>
      <protection locked="0"/>
    </xf>
    <xf numFmtId="49" fontId="6" fillId="3" borderId="29" xfId="1" applyNumberFormat="1" applyFont="1" applyFill="1" applyBorder="1" applyAlignment="1">
      <alignment horizontal="center"/>
    </xf>
    <xf numFmtId="49" fontId="6" fillId="3" borderId="30" xfId="1" applyNumberFormat="1" applyFont="1" applyFill="1" applyBorder="1" applyAlignment="1">
      <alignment horizontal="center"/>
    </xf>
    <xf numFmtId="164" fontId="6" fillId="2" borderId="2" xfId="1" applyNumberFormat="1" applyFont="1" applyFill="1" applyBorder="1" applyAlignment="1" applyProtection="1">
      <alignment horizontal="right"/>
      <protection locked="0"/>
    </xf>
    <xf numFmtId="164" fontId="6" fillId="0" borderId="31" xfId="1" applyNumberFormat="1" applyFont="1" applyFill="1" applyBorder="1" applyAlignment="1" applyProtection="1">
      <alignment horizontal="right"/>
      <protection locked="0"/>
    </xf>
    <xf numFmtId="165" fontId="6" fillId="3" borderId="30" xfId="3" applyFont="1" applyFill="1" applyBorder="1" applyAlignment="1">
      <alignment horizontal="center"/>
    </xf>
    <xf numFmtId="164" fontId="6" fillId="0" borderId="22" xfId="1" applyNumberFormat="1" applyFont="1" applyFill="1" applyBorder="1" applyAlignment="1" applyProtection="1">
      <alignment horizontal="right"/>
      <protection locked="0"/>
    </xf>
    <xf numFmtId="164" fontId="6" fillId="6" borderId="14" xfId="1" applyNumberFormat="1" applyFont="1" applyFill="1" applyBorder="1" applyAlignment="1">
      <alignment horizontal="right"/>
    </xf>
    <xf numFmtId="49" fontId="6" fillId="3" borderId="32" xfId="1" applyNumberFormat="1" applyFont="1" applyFill="1" applyBorder="1" applyAlignment="1">
      <alignment horizontal="center"/>
    </xf>
    <xf numFmtId="49" fontId="6" fillId="3" borderId="34" xfId="1" applyNumberFormat="1" applyFont="1" applyFill="1" applyBorder="1" applyAlignment="1">
      <alignment horizontal="center"/>
    </xf>
    <xf numFmtId="49" fontId="6" fillId="3" borderId="35" xfId="1" applyNumberFormat="1" applyFont="1" applyFill="1" applyBorder="1" applyAlignment="1">
      <alignment horizontal="center"/>
    </xf>
    <xf numFmtId="164" fontId="6" fillId="2" borderId="36" xfId="1" applyNumberFormat="1" applyFont="1" applyFill="1" applyBorder="1" applyAlignment="1" applyProtection="1">
      <alignment horizontal="right"/>
      <protection locked="0"/>
    </xf>
    <xf numFmtId="164" fontId="6" fillId="0" borderId="37" xfId="1" applyNumberFormat="1" applyFont="1" applyFill="1" applyBorder="1" applyAlignment="1" applyProtection="1">
      <alignment horizontal="right"/>
      <protection locked="0"/>
    </xf>
    <xf numFmtId="49" fontId="11" fillId="2" borderId="4" xfId="1" applyNumberFormat="1" applyFont="1" applyFill="1" applyBorder="1" applyAlignment="1">
      <alignment horizontal="left" wrapText="1"/>
    </xf>
    <xf numFmtId="49" fontId="11" fillId="2" borderId="0" xfId="1" applyNumberFormat="1" applyFont="1" applyFill="1" applyBorder="1" applyAlignment="1">
      <alignment horizontal="left" wrapText="1"/>
    </xf>
    <xf numFmtId="49" fontId="6" fillId="2" borderId="0" xfId="1" applyNumberFormat="1" applyFont="1" applyFill="1" applyBorder="1" applyAlignment="1">
      <alignment horizontal="center"/>
    </xf>
    <xf numFmtId="49" fontId="6" fillId="2" borderId="0" xfId="1" applyNumberFormat="1" applyFont="1" applyFill="1" applyBorder="1" applyAlignment="1"/>
    <xf numFmtId="49" fontId="6" fillId="2" borderId="4" xfId="1" applyNumberFormat="1" applyFont="1" applyFill="1" applyBorder="1" applyAlignment="1">
      <alignment horizontal="right" wrapText="1"/>
    </xf>
    <xf numFmtId="49" fontId="6" fillId="3" borderId="38" xfId="1" applyNumberFormat="1" applyFont="1" applyFill="1" applyBorder="1" applyAlignment="1">
      <alignment horizontal="center"/>
    </xf>
    <xf numFmtId="49" fontId="6" fillId="3" borderId="39" xfId="1" applyNumberFormat="1" applyFont="1" applyFill="1" applyBorder="1" applyAlignment="1">
      <alignment horizontal="center"/>
    </xf>
    <xf numFmtId="164" fontId="6" fillId="2" borderId="40" xfId="1" applyNumberFormat="1" applyFont="1" applyFill="1" applyBorder="1" applyAlignment="1" applyProtection="1">
      <alignment horizontal="right"/>
      <protection locked="0"/>
    </xf>
    <xf numFmtId="164" fontId="6" fillId="0" borderId="41" xfId="1" applyNumberFormat="1" applyFont="1" applyFill="1" applyBorder="1" applyAlignment="1" applyProtection="1">
      <alignment horizontal="right"/>
      <protection locked="0"/>
    </xf>
    <xf numFmtId="0" fontId="4" fillId="0" borderId="0" xfId="1" applyFont="1" applyBorder="1"/>
    <xf numFmtId="49" fontId="6" fillId="3" borderId="42" xfId="1" applyNumberFormat="1" applyFont="1" applyFill="1" applyBorder="1" applyAlignment="1">
      <alignment horizontal="center"/>
    </xf>
    <xf numFmtId="49" fontId="6" fillId="3" borderId="1" xfId="1" applyNumberFormat="1" applyFont="1" applyFill="1" applyBorder="1" applyAlignment="1">
      <alignment horizontal="center"/>
    </xf>
    <xf numFmtId="164" fontId="6" fillId="2" borderId="43" xfId="1" applyNumberFormat="1" applyFont="1" applyFill="1" applyBorder="1" applyAlignment="1" applyProtection="1">
      <alignment horizontal="right"/>
      <protection locked="0"/>
    </xf>
    <xf numFmtId="49" fontId="6" fillId="3" borderId="22" xfId="1" applyNumberFormat="1" applyFont="1" applyFill="1" applyBorder="1" applyAlignment="1"/>
    <xf numFmtId="164" fontId="6" fillId="2" borderId="26" xfId="1" applyNumberFormat="1" applyFont="1" applyFill="1" applyBorder="1" applyAlignment="1" applyProtection="1">
      <alignment horizontal="right"/>
      <protection locked="0"/>
    </xf>
    <xf numFmtId="164" fontId="6" fillId="2" borderId="44" xfId="1" applyNumberFormat="1" applyFont="1" applyFill="1" applyBorder="1" applyAlignment="1" applyProtection="1">
      <alignment horizontal="right"/>
      <protection locked="0"/>
    </xf>
    <xf numFmtId="164" fontId="6" fillId="2" borderId="45" xfId="1" applyNumberFormat="1" applyFont="1" applyFill="1" applyBorder="1" applyAlignment="1" applyProtection="1">
      <alignment horizontal="right"/>
      <protection locked="0"/>
    </xf>
    <xf numFmtId="49" fontId="6" fillId="3" borderId="43" xfId="1" applyNumberFormat="1" applyFont="1" applyFill="1" applyBorder="1" applyAlignment="1">
      <alignment horizontal="right"/>
    </xf>
    <xf numFmtId="164" fontId="6" fillId="6" borderId="32" xfId="1" applyNumberFormat="1" applyFont="1" applyFill="1" applyBorder="1" applyAlignment="1">
      <alignment horizontal="right"/>
    </xf>
    <xf numFmtId="164" fontId="6" fillId="6" borderId="33" xfId="1" applyNumberFormat="1" applyFont="1" applyFill="1" applyBorder="1" applyAlignment="1">
      <alignment horizontal="right"/>
    </xf>
    <xf numFmtId="164" fontId="6" fillId="2" borderId="14" xfId="1" applyNumberFormat="1" applyFont="1" applyFill="1" applyBorder="1" applyAlignment="1" applyProtection="1">
      <alignment horizontal="right"/>
      <protection locked="0"/>
    </xf>
    <xf numFmtId="164" fontId="6" fillId="0" borderId="26" xfId="1" applyNumberFormat="1" applyFont="1" applyFill="1" applyBorder="1" applyAlignment="1" applyProtection="1">
      <alignment horizontal="right"/>
      <protection locked="0"/>
    </xf>
    <xf numFmtId="164" fontId="6" fillId="0" borderId="32" xfId="1" applyNumberFormat="1" applyFont="1" applyFill="1" applyBorder="1" applyAlignment="1" applyProtection="1">
      <alignment horizontal="right"/>
      <protection locked="0"/>
    </xf>
    <xf numFmtId="164" fontId="6" fillId="0" borderId="14" xfId="1" applyNumberFormat="1" applyFont="1" applyFill="1" applyBorder="1" applyAlignment="1" applyProtection="1">
      <alignment horizontal="right"/>
      <protection locked="0"/>
    </xf>
    <xf numFmtId="49" fontId="6" fillId="3" borderId="46" xfId="1" applyNumberFormat="1" applyFont="1" applyFill="1" applyBorder="1" applyAlignment="1">
      <alignment horizontal="center"/>
    </xf>
    <xf numFmtId="49" fontId="6" fillId="3" borderId="47" xfId="1" applyNumberFormat="1" applyFont="1" applyFill="1" applyBorder="1" applyAlignment="1">
      <alignment horizontal="center"/>
    </xf>
    <xf numFmtId="164" fontId="6" fillId="2" borderId="48" xfId="1" applyNumberFormat="1" applyFont="1" applyFill="1" applyBorder="1" applyAlignment="1" applyProtection="1">
      <alignment horizontal="right"/>
      <protection locked="0"/>
    </xf>
    <xf numFmtId="164" fontId="6" fillId="2" borderId="49" xfId="1" applyNumberFormat="1" applyFont="1" applyFill="1" applyBorder="1" applyAlignment="1" applyProtection="1">
      <alignment horizontal="right"/>
      <protection locked="0"/>
    </xf>
    <xf numFmtId="49" fontId="11" fillId="2" borderId="0" xfId="1" applyNumberFormat="1" applyFont="1" applyFill="1" applyBorder="1" applyAlignment="1">
      <alignment wrapText="1"/>
    </xf>
    <xf numFmtId="49" fontId="6" fillId="2" borderId="0" xfId="1" applyNumberFormat="1" applyFont="1" applyFill="1" applyBorder="1" applyAlignment="1">
      <alignment horizontal="right" wrapText="1"/>
    </xf>
    <xf numFmtId="49" fontId="9" fillId="2" borderId="19" xfId="1" applyNumberFormat="1" applyFont="1" applyFill="1" applyBorder="1" applyAlignment="1">
      <alignment horizontal="center" vertical="center" wrapText="1"/>
    </xf>
    <xf numFmtId="49" fontId="9" fillId="2" borderId="36" xfId="1" applyNumberFormat="1" applyFont="1" applyFill="1" applyBorder="1" applyAlignment="1">
      <alignment horizontal="center" vertical="center"/>
    </xf>
    <xf numFmtId="49" fontId="6" fillId="3" borderId="50" xfId="1" applyNumberFormat="1" applyFont="1" applyFill="1" applyBorder="1" applyAlignment="1">
      <alignment horizontal="center"/>
    </xf>
    <xf numFmtId="49" fontId="6" fillId="3" borderId="22" xfId="1" applyNumberFormat="1" applyFont="1" applyFill="1" applyBorder="1" applyAlignment="1">
      <alignment horizontal="right"/>
    </xf>
    <xf numFmtId="164" fontId="6" fillId="2" borderId="25" xfId="1" applyNumberFormat="1" applyFont="1" applyFill="1" applyBorder="1" applyAlignment="1" applyProtection="1">
      <alignment horizontal="right"/>
      <protection locked="0"/>
    </xf>
    <xf numFmtId="164" fontId="6" fillId="0" borderId="19" xfId="1" applyNumberFormat="1" applyFont="1" applyFill="1" applyBorder="1" applyAlignment="1" applyProtection="1">
      <alignment horizontal="right"/>
      <protection locked="0"/>
    </xf>
    <xf numFmtId="49" fontId="6" fillId="3" borderId="19" xfId="1" applyNumberFormat="1" applyFont="1" applyFill="1" applyBorder="1" applyAlignment="1">
      <alignment horizontal="center"/>
    </xf>
    <xf numFmtId="49" fontId="6" fillId="3" borderId="36" xfId="1" applyNumberFormat="1" applyFont="1" applyFill="1" applyBorder="1" applyAlignment="1">
      <alignment horizontal="center"/>
    </xf>
    <xf numFmtId="49" fontId="6" fillId="3" borderId="40" xfId="1" applyNumberFormat="1" applyFont="1" applyFill="1" applyBorder="1" applyAlignment="1">
      <alignment horizontal="center"/>
    </xf>
    <xf numFmtId="164" fontId="6" fillId="6" borderId="19" xfId="1" applyNumberFormat="1" applyFont="1" applyFill="1" applyBorder="1" applyAlignment="1" applyProtection="1">
      <alignment horizontal="right"/>
    </xf>
    <xf numFmtId="164" fontId="6" fillId="6" borderId="20" xfId="1" applyNumberFormat="1" applyFont="1" applyFill="1" applyBorder="1" applyAlignment="1" applyProtection="1">
      <alignment horizontal="right"/>
    </xf>
    <xf numFmtId="164" fontId="6" fillId="2" borderId="33" xfId="1" applyNumberFormat="1" applyFont="1" applyFill="1" applyBorder="1" applyAlignment="1" applyProtection="1">
      <alignment horizontal="right"/>
      <protection locked="0"/>
    </xf>
    <xf numFmtId="164" fontId="6" fillId="3" borderId="22" xfId="1" applyNumberFormat="1" applyFont="1" applyFill="1" applyBorder="1" applyAlignment="1">
      <alignment horizontal="right"/>
    </xf>
    <xf numFmtId="164" fontId="6" fillId="6" borderId="43" xfId="1" applyNumberFormat="1" applyFont="1" applyFill="1" applyBorder="1" applyAlignment="1">
      <alignment horizontal="right"/>
    </xf>
    <xf numFmtId="164" fontId="6" fillId="6" borderId="51" xfId="1" applyNumberFormat="1" applyFont="1" applyFill="1" applyBorder="1" applyAlignment="1">
      <alignment horizontal="right"/>
    </xf>
    <xf numFmtId="164" fontId="6" fillId="0" borderId="25" xfId="1" applyNumberFormat="1" applyFont="1" applyFill="1" applyBorder="1" applyAlignment="1" applyProtection="1">
      <alignment horizontal="right"/>
      <protection locked="0"/>
    </xf>
    <xf numFmtId="164" fontId="6" fillId="0" borderId="44" xfId="1" applyNumberFormat="1" applyFont="1" applyFill="1" applyBorder="1" applyAlignment="1" applyProtection="1">
      <alignment horizontal="right"/>
      <protection locked="0"/>
    </xf>
    <xf numFmtId="164" fontId="6" fillId="5" borderId="19" xfId="1" applyNumberFormat="1" applyFont="1" applyFill="1" applyBorder="1" applyAlignment="1" applyProtection="1">
      <alignment horizontal="right"/>
    </xf>
    <xf numFmtId="164" fontId="6" fillId="5" borderId="20" xfId="1" applyNumberFormat="1" applyFont="1" applyFill="1" applyBorder="1" applyAlignment="1" applyProtection="1">
      <alignment horizontal="right"/>
    </xf>
    <xf numFmtId="164" fontId="6" fillId="3" borderId="48" xfId="1" applyNumberFormat="1" applyFont="1" applyFill="1" applyBorder="1" applyAlignment="1">
      <alignment horizontal="right"/>
    </xf>
    <xf numFmtId="164" fontId="6" fillId="3" borderId="49" xfId="1" applyNumberFormat="1" applyFont="1" applyFill="1" applyBorder="1" applyAlignment="1">
      <alignment horizontal="right"/>
    </xf>
    <xf numFmtId="49" fontId="6" fillId="3" borderId="52" xfId="1" applyNumberFormat="1" applyFont="1" applyFill="1" applyBorder="1" applyAlignment="1">
      <alignment horizontal="center"/>
    </xf>
    <xf numFmtId="164" fontId="6" fillId="4" borderId="40" xfId="1" applyNumberFormat="1" applyFont="1" applyFill="1" applyBorder="1" applyAlignment="1">
      <alignment horizontal="right"/>
    </xf>
    <xf numFmtId="164" fontId="6" fillId="4" borderId="41" xfId="1" applyNumberFormat="1" applyFont="1" applyFill="1" applyBorder="1" applyAlignment="1">
      <alignment horizontal="right"/>
    </xf>
    <xf numFmtId="49" fontId="6" fillId="3" borderId="4" xfId="1" applyNumberFormat="1" applyFont="1" applyFill="1" applyBorder="1" applyAlignment="1">
      <alignment horizontal="center"/>
    </xf>
    <xf numFmtId="164" fontId="6" fillId="5" borderId="32" xfId="1" applyNumberFormat="1" applyFont="1" applyFill="1" applyBorder="1" applyAlignment="1">
      <alignment horizontal="right"/>
    </xf>
    <xf numFmtId="164" fontId="6" fillId="5" borderId="33" xfId="1" applyNumberFormat="1" applyFont="1" applyFill="1" applyBorder="1" applyAlignment="1">
      <alignment horizontal="right"/>
    </xf>
    <xf numFmtId="49" fontId="6" fillId="3" borderId="13" xfId="1" applyNumberFormat="1" applyFont="1" applyFill="1" applyBorder="1" applyAlignment="1">
      <alignment horizontal="center"/>
    </xf>
    <xf numFmtId="49" fontId="6" fillId="3" borderId="43" xfId="1" applyNumberFormat="1" applyFont="1" applyFill="1" applyBorder="1" applyAlignment="1">
      <alignment horizontal="center"/>
    </xf>
    <xf numFmtId="49" fontId="6" fillId="3" borderId="25" xfId="1" applyNumberFormat="1" applyFont="1" applyFill="1" applyBorder="1" applyAlignment="1">
      <alignment horizontal="center"/>
    </xf>
    <xf numFmtId="49" fontId="6" fillId="3" borderId="53" xfId="1" applyNumberFormat="1" applyFont="1" applyFill="1" applyBorder="1" applyAlignment="1">
      <alignment horizontal="center"/>
    </xf>
    <xf numFmtId="49" fontId="6" fillId="3" borderId="54" xfId="1" applyNumberFormat="1" applyFont="1" applyFill="1" applyBorder="1" applyAlignment="1">
      <alignment horizontal="center"/>
    </xf>
    <xf numFmtId="0" fontId="1" fillId="0" borderId="0" xfId="1" applyFill="1"/>
    <xf numFmtId="164" fontId="6" fillId="6" borderId="19" xfId="1" applyNumberFormat="1" applyFont="1" applyFill="1" applyBorder="1" applyAlignment="1" applyProtection="1">
      <alignment horizontal="right"/>
      <protection locked="0"/>
    </xf>
    <xf numFmtId="164" fontId="6" fillId="6" borderId="14" xfId="1" applyNumberFormat="1" applyFont="1" applyFill="1" applyBorder="1" applyAlignment="1" applyProtection="1">
      <alignment horizontal="right"/>
    </xf>
    <xf numFmtId="49" fontId="6" fillId="3" borderId="21" xfId="1" applyNumberFormat="1" applyFont="1" applyFill="1" applyBorder="1" applyAlignment="1">
      <alignment horizontal="center"/>
    </xf>
    <xf numFmtId="49" fontId="6" fillId="3" borderId="2" xfId="1" applyNumberFormat="1" applyFont="1" applyFill="1" applyBorder="1" applyAlignment="1">
      <alignment horizontal="center"/>
    </xf>
    <xf numFmtId="49" fontId="6" fillId="3" borderId="22" xfId="1" applyNumberFormat="1" applyFont="1" applyFill="1" applyBorder="1" applyAlignment="1">
      <alignment horizontal="center"/>
    </xf>
    <xf numFmtId="164" fontId="6" fillId="2" borderId="26" xfId="1" applyNumberFormat="1" applyFont="1" applyFill="1" applyBorder="1" applyAlignment="1" applyProtection="1">
      <alignment horizontal="right"/>
    </xf>
    <xf numFmtId="164" fontId="6" fillId="2" borderId="14" xfId="1" applyNumberFormat="1" applyFont="1" applyFill="1" applyBorder="1" applyAlignment="1" applyProtection="1">
      <alignment horizontal="right"/>
    </xf>
    <xf numFmtId="49" fontId="6" fillId="3" borderId="55" xfId="1" applyNumberFormat="1" applyFont="1" applyFill="1" applyBorder="1" applyAlignment="1">
      <alignment horizontal="center"/>
    </xf>
    <xf numFmtId="49" fontId="6" fillId="3" borderId="56" xfId="1" applyNumberFormat="1" applyFont="1" applyFill="1" applyBorder="1" applyAlignment="1">
      <alignment horizontal="center"/>
    </xf>
    <xf numFmtId="49" fontId="6" fillId="3" borderId="6" xfId="1" applyNumberFormat="1" applyFont="1" applyFill="1" applyBorder="1" applyAlignment="1">
      <alignment horizontal="center"/>
    </xf>
    <xf numFmtId="164" fontId="1" fillId="0" borderId="0" xfId="1" applyNumberFormat="1"/>
    <xf numFmtId="49" fontId="6" fillId="3" borderId="57" xfId="1" applyNumberFormat="1" applyFont="1" applyFill="1" applyBorder="1" applyAlignment="1">
      <alignment horizontal="center"/>
    </xf>
    <xf numFmtId="0" fontId="3" fillId="2" borderId="0" xfId="1" applyFont="1" applyFill="1"/>
    <xf numFmtId="0" fontId="7" fillId="0" borderId="0" xfId="1" applyFont="1"/>
    <xf numFmtId="49" fontId="9" fillId="2" borderId="48" xfId="1" applyNumberFormat="1" applyFont="1" applyFill="1" applyBorder="1" applyAlignment="1">
      <alignment horizontal="center" vertical="center"/>
    </xf>
    <xf numFmtId="164" fontId="6" fillId="5" borderId="41" xfId="1" applyNumberFormat="1" applyFont="1" applyFill="1" applyBorder="1" applyAlignment="1">
      <alignment horizontal="right"/>
    </xf>
    <xf numFmtId="49" fontId="6" fillId="2" borderId="18" xfId="1" applyNumberFormat="1" applyFont="1" applyFill="1" applyBorder="1" applyAlignment="1" applyProtection="1">
      <alignment horizontal="center"/>
      <protection locked="0"/>
    </xf>
    <xf numFmtId="49" fontId="6" fillId="2" borderId="19" xfId="1" applyNumberFormat="1" applyFont="1" applyFill="1" applyBorder="1" applyAlignment="1" applyProtection="1">
      <alignment horizontal="center"/>
      <protection locked="0"/>
    </xf>
    <xf numFmtId="49" fontId="7" fillId="0" borderId="19" xfId="1" applyNumberFormat="1" applyFont="1" applyBorder="1" applyAlignment="1" applyProtection="1">
      <alignment horizontal="center"/>
      <protection locked="0"/>
    </xf>
    <xf numFmtId="164" fontId="6" fillId="2" borderId="20" xfId="1" applyNumberFormat="1" applyFont="1" applyFill="1" applyBorder="1" applyAlignment="1" applyProtection="1">
      <alignment horizontal="right"/>
      <protection locked="0"/>
    </xf>
    <xf numFmtId="49" fontId="6" fillId="2" borderId="34" xfId="1" applyNumberFormat="1" applyFont="1" applyFill="1" applyBorder="1" applyAlignment="1">
      <alignment horizontal="center"/>
    </xf>
    <xf numFmtId="49" fontId="6" fillId="2" borderId="36" xfId="1" applyNumberFormat="1" applyFont="1" applyFill="1" applyBorder="1" applyAlignment="1">
      <alignment horizontal="center"/>
    </xf>
    <xf numFmtId="49" fontId="4" fillId="0" borderId="36" xfId="1" applyNumberFormat="1" applyFont="1" applyBorder="1" applyAlignment="1"/>
    <xf numFmtId="164" fontId="3" fillId="2" borderId="37" xfId="1" applyNumberFormat="1" applyFont="1" applyFill="1" applyBorder="1" applyAlignment="1">
      <alignment horizontal="right"/>
    </xf>
    <xf numFmtId="49" fontId="3" fillId="0" borderId="0" xfId="1" applyNumberFormat="1" applyFont="1" applyAlignment="1"/>
    <xf numFmtId="0" fontId="3" fillId="0" borderId="0" xfId="1" applyFont="1"/>
    <xf numFmtId="49" fontId="6" fillId="0" borderId="0" xfId="1" applyNumberFormat="1" applyFont="1" applyAlignment="1">
      <alignment wrapText="1"/>
    </xf>
    <xf numFmtId="49" fontId="6" fillId="0" borderId="0" xfId="1" applyNumberFormat="1" applyFont="1" applyAlignment="1">
      <alignment horizontal="left" wrapText="1"/>
    </xf>
    <xf numFmtId="0" fontId="14" fillId="7" borderId="0" xfId="1" applyFont="1" applyFill="1" applyAlignment="1">
      <alignment horizontal="right" indent="1"/>
    </xf>
    <xf numFmtId="49" fontId="16" fillId="7" borderId="0" xfId="1" applyNumberFormat="1" applyFont="1" applyFill="1" applyAlignment="1">
      <alignment horizontal="left" indent="1"/>
    </xf>
    <xf numFmtId="0" fontId="14" fillId="7" borderId="64" xfId="1" applyFont="1" applyFill="1" applyBorder="1" applyAlignment="1">
      <alignment horizontal="right" indent="1"/>
    </xf>
    <xf numFmtId="0" fontId="14" fillId="7" borderId="0" xfId="1" applyFont="1" applyFill="1" applyBorder="1" applyAlignment="1">
      <alignment horizontal="right" indent="1"/>
    </xf>
    <xf numFmtId="14" fontId="16" fillId="7" borderId="0" xfId="1" applyNumberFormat="1" applyFont="1" applyFill="1" applyBorder="1" applyAlignment="1">
      <alignment horizontal="left" indent="1"/>
    </xf>
    <xf numFmtId="14" fontId="16" fillId="7" borderId="65" xfId="1" applyNumberFormat="1" applyFont="1" applyFill="1" applyBorder="1" applyAlignment="1">
      <alignment horizontal="left" indent="1"/>
    </xf>
    <xf numFmtId="49" fontId="16" fillId="7" borderId="0" xfId="1" applyNumberFormat="1" applyFont="1" applyFill="1" applyBorder="1" applyAlignment="1">
      <alignment horizontal="left" indent="1"/>
    </xf>
    <xf numFmtId="49" fontId="16" fillId="7" borderId="65" xfId="1" applyNumberFormat="1" applyFont="1" applyFill="1" applyBorder="1" applyAlignment="1">
      <alignment horizontal="left" indent="1"/>
    </xf>
    <xf numFmtId="0" fontId="14" fillId="7" borderId="66" xfId="1" applyFont="1" applyFill="1" applyBorder="1" applyAlignment="1">
      <alignment horizontal="right" indent="1"/>
    </xf>
    <xf numFmtId="0" fontId="14" fillId="7" borderId="67" xfId="1" applyFont="1" applyFill="1" applyBorder="1" applyAlignment="1">
      <alignment horizontal="right" indent="1"/>
    </xf>
    <xf numFmtId="49" fontId="16" fillId="7" borderId="67" xfId="1" applyNumberFormat="1" applyFont="1" applyFill="1" applyBorder="1" applyAlignment="1">
      <alignment horizontal="left" wrapText="1" indent="1"/>
    </xf>
    <xf numFmtId="49" fontId="16" fillId="7" borderId="68" xfId="1" applyNumberFormat="1" applyFont="1" applyFill="1" applyBorder="1" applyAlignment="1">
      <alignment horizontal="left" wrapText="1" indent="1"/>
    </xf>
    <xf numFmtId="0" fontId="14" fillId="7" borderId="61" xfId="1" applyFont="1" applyFill="1" applyBorder="1" applyAlignment="1">
      <alignment horizontal="right" indent="1"/>
    </xf>
    <xf numFmtId="0" fontId="14" fillId="7" borderId="62" xfId="1" applyFont="1" applyFill="1" applyBorder="1" applyAlignment="1">
      <alignment horizontal="right" indent="1"/>
    </xf>
    <xf numFmtId="49" fontId="16" fillId="7" borderId="62" xfId="1" applyNumberFormat="1" applyFont="1" applyFill="1" applyBorder="1" applyAlignment="1">
      <alignment horizontal="left" indent="1"/>
    </xf>
    <xf numFmtId="49" fontId="16" fillId="7" borderId="63" xfId="1" applyNumberFormat="1" applyFont="1" applyFill="1" applyBorder="1" applyAlignment="1">
      <alignment horizontal="left" indent="1"/>
    </xf>
    <xf numFmtId="49" fontId="6" fillId="0" borderId="21" xfId="1" applyNumberFormat="1" applyFont="1" applyBorder="1" applyAlignment="1">
      <alignment horizontal="center" wrapText="1"/>
    </xf>
    <xf numFmtId="49" fontId="6" fillId="0" borderId="0" xfId="1" applyNumberFormat="1" applyFont="1" applyBorder="1" applyAlignment="1">
      <alignment horizontal="center" wrapText="1"/>
    </xf>
    <xf numFmtId="49" fontId="6" fillId="0" borderId="0" xfId="1" applyNumberFormat="1" applyFont="1" applyAlignment="1">
      <alignment horizontal="left" wrapText="1"/>
    </xf>
    <xf numFmtId="0" fontId="4" fillId="0" borderId="58" xfId="1" applyFont="1" applyBorder="1" applyAlignment="1">
      <alignment horizontal="center"/>
    </xf>
    <xf numFmtId="0" fontId="4" fillId="0" borderId="59" xfId="1" applyFont="1" applyBorder="1" applyAlignment="1">
      <alignment horizontal="center"/>
    </xf>
    <xf numFmtId="0" fontId="13" fillId="0" borderId="59" xfId="1" applyFont="1" applyBorder="1" applyAlignment="1">
      <alignment horizontal="left" vertical="center" indent="2"/>
    </xf>
    <xf numFmtId="0" fontId="13" fillId="0" borderId="60" xfId="1" applyFont="1" applyBorder="1" applyAlignment="1">
      <alignment horizontal="left" vertical="center" indent="2"/>
    </xf>
    <xf numFmtId="0" fontId="14" fillId="0" borderId="0" xfId="1" applyFont="1" applyAlignment="1">
      <alignment horizontal="right"/>
    </xf>
    <xf numFmtId="0" fontId="15" fillId="0" borderId="0" xfId="1" applyFont="1" applyAlignment="1">
      <alignment horizontal="left" indent="1"/>
    </xf>
    <xf numFmtId="49" fontId="6" fillId="0" borderId="4" xfId="1" applyNumberFormat="1" applyFont="1" applyBorder="1" applyAlignment="1" applyProtection="1">
      <alignment horizontal="center" wrapText="1"/>
      <protection locked="0"/>
    </xf>
    <xf numFmtId="49" fontId="8" fillId="0" borderId="0" xfId="1" applyNumberFormat="1" applyFont="1" applyBorder="1" applyAlignment="1">
      <alignment wrapText="1"/>
    </xf>
    <xf numFmtId="49" fontId="6" fillId="2" borderId="6" xfId="1" applyNumberFormat="1" applyFont="1" applyFill="1" applyBorder="1" applyAlignment="1" applyProtection="1">
      <alignment horizontal="left" wrapText="1"/>
      <protection locked="0"/>
    </xf>
    <xf numFmtId="49" fontId="6" fillId="2" borderId="14" xfId="1" applyNumberFormat="1" applyFont="1" applyFill="1" applyBorder="1" applyAlignment="1" applyProtection="1">
      <alignment horizontal="left" wrapText="1"/>
      <protection locked="0"/>
    </xf>
    <xf numFmtId="49" fontId="6" fillId="2" borderId="19" xfId="1" applyNumberFormat="1" applyFont="1" applyFill="1" applyBorder="1" applyAlignment="1" applyProtection="1">
      <alignment horizontal="center"/>
      <protection locked="0"/>
    </xf>
    <xf numFmtId="49" fontId="6" fillId="2" borderId="21" xfId="1" applyNumberFormat="1" applyFont="1" applyFill="1" applyBorder="1" applyAlignment="1">
      <alignment horizontal="left" wrapText="1"/>
    </xf>
    <xf numFmtId="49" fontId="6" fillId="2" borderId="22" xfId="1" applyNumberFormat="1" applyFont="1" applyFill="1" applyBorder="1" applyAlignment="1">
      <alignment horizontal="left" wrapText="1"/>
    </xf>
    <xf numFmtId="49" fontId="6" fillId="2" borderId="36" xfId="1" applyNumberFormat="1" applyFont="1" applyFill="1" applyBorder="1" applyAlignment="1">
      <alignment horizontal="center"/>
    </xf>
    <xf numFmtId="49" fontId="9" fillId="2" borderId="6" xfId="1" applyNumberFormat="1" applyFont="1" applyFill="1" applyBorder="1" applyAlignment="1">
      <alignment horizontal="center" vertical="center"/>
    </xf>
    <xf numFmtId="49" fontId="9" fillId="2" borderId="12" xfId="1" applyNumberFormat="1" applyFont="1" applyFill="1" applyBorder="1" applyAlignment="1">
      <alignment horizontal="center" vertical="center"/>
    </xf>
    <xf numFmtId="49" fontId="9" fillId="2" borderId="55" xfId="1" applyNumberFormat="1" applyFont="1" applyFill="1" applyBorder="1" applyAlignment="1">
      <alignment horizontal="center" vertical="center"/>
    </xf>
    <xf numFmtId="49" fontId="9" fillId="2" borderId="47" xfId="1" applyNumberFormat="1" applyFont="1" applyFill="1" applyBorder="1" applyAlignment="1">
      <alignment horizontal="center" vertical="center"/>
    </xf>
    <xf numFmtId="49" fontId="9" fillId="3" borderId="4" xfId="1" applyNumberFormat="1" applyFont="1" applyFill="1" applyBorder="1" applyAlignment="1">
      <alignment horizontal="left" wrapText="1"/>
    </xf>
    <xf numFmtId="49" fontId="9" fillId="3" borderId="26" xfId="1" applyNumberFormat="1" applyFont="1" applyFill="1" applyBorder="1" applyAlignment="1">
      <alignment horizontal="left" wrapText="1"/>
    </xf>
    <xf numFmtId="49" fontId="6" fillId="3" borderId="40" xfId="1" applyNumberFormat="1" applyFont="1" applyFill="1" applyBorder="1" applyAlignment="1">
      <alignment horizontal="center"/>
    </xf>
    <xf numFmtId="49" fontId="9" fillId="2" borderId="21" xfId="1" applyNumberFormat="1" applyFont="1" applyFill="1" applyBorder="1" applyAlignment="1">
      <alignment horizontal="center" vertical="center"/>
    </xf>
    <xf numFmtId="49" fontId="9" fillId="2" borderId="30" xfId="1" applyNumberFormat="1" applyFont="1" applyFill="1" applyBorder="1" applyAlignment="1">
      <alignment horizontal="center" vertical="center"/>
    </xf>
    <xf numFmtId="49" fontId="9" fillId="2" borderId="4" xfId="1" applyNumberFormat="1" applyFont="1" applyFill="1" applyBorder="1" applyAlignment="1">
      <alignment horizontal="center" vertical="center"/>
    </xf>
    <xf numFmtId="49" fontId="9" fillId="2" borderId="28" xfId="1" applyNumberFormat="1" applyFont="1" applyFill="1" applyBorder="1" applyAlignment="1">
      <alignment horizontal="center" vertical="center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2" borderId="32" xfId="1" applyNumberFormat="1" applyFont="1" applyFill="1" applyBorder="1" applyAlignment="1">
      <alignment horizontal="center" vertical="center" wrapText="1"/>
    </xf>
    <xf numFmtId="49" fontId="9" fillId="2" borderId="24" xfId="1" applyNumberFormat="1" applyFont="1" applyFill="1" applyBorder="1" applyAlignment="1">
      <alignment horizontal="center" vertical="center" wrapText="1"/>
    </xf>
    <xf numFmtId="49" fontId="9" fillId="2" borderId="21" xfId="1" applyNumberFormat="1" applyFont="1" applyFill="1" applyBorder="1" applyAlignment="1">
      <alignment horizontal="center" vertical="center" wrapText="1"/>
    </xf>
    <xf numFmtId="49" fontId="9" fillId="2" borderId="30" xfId="1" applyNumberFormat="1" applyFont="1" applyFill="1" applyBorder="1" applyAlignment="1">
      <alignment horizontal="center" vertical="center" wrapText="1"/>
    </xf>
    <xf numFmtId="49" fontId="9" fillId="2" borderId="53" xfId="1" applyNumberFormat="1" applyFont="1" applyFill="1" applyBorder="1" applyAlignment="1">
      <alignment horizontal="center" vertical="center" wrapText="1"/>
    </xf>
    <xf numFmtId="49" fontId="9" fillId="2" borderId="4" xfId="1" applyNumberFormat="1" applyFont="1" applyFill="1" applyBorder="1" applyAlignment="1">
      <alignment horizontal="center" vertical="center" wrapText="1"/>
    </xf>
    <xf numFmtId="49" fontId="9" fillId="2" borderId="28" xfId="1" applyNumberFormat="1" applyFont="1" applyFill="1" applyBorder="1" applyAlignment="1">
      <alignment horizontal="center" vertical="center" wrapText="1"/>
    </xf>
    <xf numFmtId="49" fontId="12" fillId="0" borderId="32" xfId="1" applyNumberFormat="1" applyFont="1" applyBorder="1" applyAlignment="1">
      <alignment horizontal="center" vertical="center" wrapText="1"/>
    </xf>
    <xf numFmtId="49" fontId="10" fillId="3" borderId="6" xfId="1" applyNumberFormat="1" applyFont="1" applyFill="1" applyBorder="1" applyAlignment="1">
      <alignment horizontal="left" wrapText="1"/>
    </xf>
    <xf numFmtId="49" fontId="10" fillId="3" borderId="14" xfId="1" applyNumberFormat="1" applyFont="1" applyFill="1" applyBorder="1" applyAlignment="1">
      <alignment horizontal="left" wrapText="1"/>
    </xf>
    <xf numFmtId="49" fontId="6" fillId="3" borderId="21" xfId="1" applyNumberFormat="1" applyFont="1" applyFill="1" applyBorder="1" applyAlignment="1">
      <alignment horizontal="left" wrapText="1" indent="1"/>
    </xf>
    <xf numFmtId="49" fontId="6" fillId="3" borderId="22" xfId="1" applyNumberFormat="1" applyFont="1" applyFill="1" applyBorder="1" applyAlignment="1">
      <alignment horizontal="left" wrapText="1" indent="1"/>
    </xf>
    <xf numFmtId="49" fontId="6" fillId="3" borderId="4" xfId="1" applyNumberFormat="1" applyFont="1" applyFill="1" applyBorder="1" applyAlignment="1">
      <alignment horizontal="left" wrapText="1" indent="1"/>
    </xf>
    <xf numFmtId="49" fontId="6" fillId="3" borderId="26" xfId="1" applyNumberFormat="1" applyFont="1" applyFill="1" applyBorder="1" applyAlignment="1">
      <alignment horizontal="left" wrapText="1" indent="1"/>
    </xf>
    <xf numFmtId="49" fontId="6" fillId="3" borderId="6" xfId="1" applyNumberFormat="1" applyFont="1" applyFill="1" applyBorder="1" applyAlignment="1">
      <alignment horizontal="left" wrapText="1" indent="1"/>
    </xf>
    <xf numFmtId="49" fontId="6" fillId="3" borderId="14" xfId="1" applyNumberFormat="1" applyFont="1" applyFill="1" applyBorder="1" applyAlignment="1">
      <alignment horizontal="left" wrapText="1" indent="1"/>
    </xf>
    <xf numFmtId="49" fontId="2" fillId="2" borderId="0" xfId="1" applyNumberFormat="1" applyFont="1" applyFill="1" applyBorder="1" applyAlignment="1">
      <alignment horizontal="center"/>
    </xf>
    <xf numFmtId="49" fontId="11" fillId="2" borderId="0" xfId="1" applyNumberFormat="1" applyFont="1" applyFill="1" applyBorder="1" applyAlignment="1">
      <alignment horizontal="center" wrapText="1"/>
    </xf>
    <xf numFmtId="49" fontId="11" fillId="3" borderId="6" xfId="1" applyNumberFormat="1" applyFont="1" applyFill="1" applyBorder="1" applyAlignment="1">
      <alignment horizontal="left" wrapText="1" indent="2"/>
    </xf>
    <xf numFmtId="49" fontId="11" fillId="3" borderId="14" xfId="1" applyNumberFormat="1" applyFont="1" applyFill="1" applyBorder="1" applyAlignment="1">
      <alignment horizontal="left" wrapText="1" indent="2"/>
    </xf>
    <xf numFmtId="49" fontId="11" fillId="3" borderId="21" xfId="1" applyNumberFormat="1" applyFont="1" applyFill="1" applyBorder="1" applyAlignment="1">
      <alignment horizontal="left" wrapText="1" indent="2"/>
    </xf>
    <xf numFmtId="49" fontId="11" fillId="3" borderId="22" xfId="1" applyNumberFormat="1" applyFont="1" applyFill="1" applyBorder="1" applyAlignment="1">
      <alignment horizontal="left" wrapText="1" indent="2"/>
    </xf>
    <xf numFmtId="49" fontId="11" fillId="3" borderId="4" xfId="1" applyNumberFormat="1" applyFont="1" applyFill="1" applyBorder="1" applyAlignment="1">
      <alignment horizontal="left" wrapText="1" indent="2"/>
    </xf>
    <xf numFmtId="49" fontId="11" fillId="3" borderId="26" xfId="1" applyNumberFormat="1" applyFont="1" applyFill="1" applyBorder="1" applyAlignment="1">
      <alignment horizontal="left" wrapText="1" indent="2"/>
    </xf>
    <xf numFmtId="49" fontId="9" fillId="3" borderId="6" xfId="1" applyNumberFormat="1" applyFont="1" applyFill="1" applyBorder="1" applyAlignment="1">
      <alignment horizontal="center"/>
    </xf>
    <xf numFmtId="49" fontId="9" fillId="3" borderId="14" xfId="1" applyNumberFormat="1" applyFont="1" applyFill="1" applyBorder="1" applyAlignment="1">
      <alignment horizontal="center"/>
    </xf>
    <xf numFmtId="49" fontId="6" fillId="3" borderId="6" xfId="1" applyNumberFormat="1" applyFont="1" applyFill="1" applyBorder="1" applyAlignment="1">
      <alignment horizontal="left" wrapText="1" indent="4"/>
    </xf>
    <xf numFmtId="49" fontId="6" fillId="3" borderId="14" xfId="1" applyNumberFormat="1" applyFont="1" applyFill="1" applyBorder="1" applyAlignment="1">
      <alignment horizontal="left" wrapText="1" indent="4"/>
    </xf>
    <xf numFmtId="49" fontId="11" fillId="3" borderId="21" xfId="1" applyNumberFormat="1" applyFont="1" applyFill="1" applyBorder="1" applyAlignment="1">
      <alignment horizontal="left" wrapText="1" indent="4"/>
    </xf>
    <xf numFmtId="49" fontId="11" fillId="3" borderId="22" xfId="1" applyNumberFormat="1" applyFont="1" applyFill="1" applyBorder="1" applyAlignment="1">
      <alignment horizontal="left" wrapText="1" indent="4"/>
    </xf>
    <xf numFmtId="49" fontId="11" fillId="3" borderId="4" xfId="1" applyNumberFormat="1" applyFont="1" applyFill="1" applyBorder="1" applyAlignment="1">
      <alignment horizontal="left" wrapText="1" indent="4"/>
    </xf>
    <xf numFmtId="49" fontId="11" fillId="3" borderId="26" xfId="1" applyNumberFormat="1" applyFont="1" applyFill="1" applyBorder="1" applyAlignment="1">
      <alignment horizontal="left" wrapText="1" indent="4"/>
    </xf>
    <xf numFmtId="49" fontId="6" fillId="3" borderId="6" xfId="1" applyNumberFormat="1" applyFont="1" applyFill="1" applyBorder="1" applyAlignment="1">
      <alignment horizontal="left" wrapText="1" indent="2"/>
    </xf>
    <xf numFmtId="49" fontId="6" fillId="3" borderId="14" xfId="1" applyNumberFormat="1" applyFont="1" applyFill="1" applyBorder="1" applyAlignment="1">
      <alignment horizontal="left" wrapText="1" indent="2"/>
    </xf>
    <xf numFmtId="49" fontId="6" fillId="3" borderId="4" xfId="1" applyNumberFormat="1" applyFont="1" applyFill="1" applyBorder="1" applyAlignment="1">
      <alignment horizontal="left" wrapText="1" indent="4"/>
    </xf>
    <xf numFmtId="49" fontId="6" fillId="3" borderId="26" xfId="1" applyNumberFormat="1" applyFont="1" applyFill="1" applyBorder="1" applyAlignment="1">
      <alignment horizontal="left" wrapText="1" indent="4"/>
    </xf>
    <xf numFmtId="49" fontId="9" fillId="3" borderId="6" xfId="1" applyNumberFormat="1" applyFont="1" applyFill="1" applyBorder="1" applyAlignment="1">
      <alignment horizontal="center" wrapText="1"/>
    </xf>
    <xf numFmtId="49" fontId="9" fillId="3" borderId="14" xfId="1" applyNumberFormat="1" applyFont="1" applyFill="1" applyBorder="1" applyAlignment="1">
      <alignment horizontal="center" wrapText="1"/>
    </xf>
    <xf numFmtId="49" fontId="6" fillId="3" borderId="4" xfId="1" applyNumberFormat="1" applyFont="1" applyFill="1" applyBorder="1" applyAlignment="1">
      <alignment horizontal="left" wrapText="1" indent="2"/>
    </xf>
    <xf numFmtId="49" fontId="6" fillId="3" borderId="26" xfId="1" applyNumberFormat="1" applyFont="1" applyFill="1" applyBorder="1" applyAlignment="1">
      <alignment horizontal="left" wrapText="1" indent="2"/>
    </xf>
    <xf numFmtId="49" fontId="11" fillId="3" borderId="6" xfId="1" applyNumberFormat="1" applyFont="1" applyFill="1" applyBorder="1" applyAlignment="1">
      <alignment horizontal="left" wrapText="1" indent="4"/>
    </xf>
    <xf numFmtId="49" fontId="11" fillId="3" borderId="14" xfId="1" applyNumberFormat="1" applyFont="1" applyFill="1" applyBorder="1" applyAlignment="1">
      <alignment horizontal="left" wrapText="1" indent="4"/>
    </xf>
    <xf numFmtId="49" fontId="6" fillId="3" borderId="21" xfId="1" applyNumberFormat="1" applyFont="1" applyFill="1" applyBorder="1" applyAlignment="1">
      <alignment horizontal="left" wrapText="1" indent="2"/>
    </xf>
    <xf numFmtId="49" fontId="6" fillId="3" borderId="22" xfId="1" applyNumberFormat="1" applyFont="1" applyFill="1" applyBorder="1" applyAlignment="1">
      <alignment horizontal="left" wrapText="1" indent="2"/>
    </xf>
    <xf numFmtId="49" fontId="6" fillId="3" borderId="21" xfId="1" applyNumberFormat="1" applyFont="1" applyFill="1" applyBorder="1" applyAlignment="1">
      <alignment horizontal="left" indent="4"/>
    </xf>
    <xf numFmtId="49" fontId="6" fillId="3" borderId="22" xfId="1" applyNumberFormat="1" applyFont="1" applyFill="1" applyBorder="1" applyAlignment="1">
      <alignment horizontal="left" indent="4"/>
    </xf>
    <xf numFmtId="49" fontId="11" fillId="3" borderId="21" xfId="1" applyNumberFormat="1" applyFont="1" applyFill="1" applyBorder="1" applyAlignment="1">
      <alignment horizontal="left" indent="2"/>
    </xf>
    <xf numFmtId="49" fontId="11" fillId="3" borderId="22" xfId="1" applyNumberFormat="1" applyFont="1" applyFill="1" applyBorder="1" applyAlignment="1">
      <alignment horizontal="left" indent="2"/>
    </xf>
    <xf numFmtId="49" fontId="9" fillId="2" borderId="9" xfId="1" applyNumberFormat="1" applyFont="1" applyFill="1" applyBorder="1" applyAlignment="1">
      <alignment horizontal="center" vertical="center"/>
    </xf>
    <xf numFmtId="49" fontId="9" fillId="2" borderId="10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Alignment="1">
      <alignment horizontal="left"/>
    </xf>
    <xf numFmtId="49" fontId="6" fillId="2" borderId="0" xfId="1" applyNumberFormat="1" applyFont="1" applyFill="1" applyBorder="1" applyAlignment="1">
      <alignment horizontal="center"/>
    </xf>
    <xf numFmtId="49" fontId="6" fillId="2" borderId="0" xfId="1" applyNumberFormat="1" applyFont="1" applyFill="1" applyAlignment="1">
      <alignment horizontal="center"/>
    </xf>
    <xf numFmtId="49" fontId="8" fillId="2" borderId="0" xfId="1" applyNumberFormat="1" applyFont="1" applyFill="1" applyBorder="1" applyAlignment="1">
      <alignment horizontal="center"/>
    </xf>
    <xf numFmtId="49" fontId="2" fillId="2" borderId="8" xfId="1" applyNumberFormat="1" applyFont="1" applyFill="1" applyBorder="1" applyAlignment="1">
      <alignment horizontal="center"/>
    </xf>
    <xf numFmtId="49" fontId="6" fillId="2" borderId="0" xfId="1" applyNumberFormat="1" applyFont="1" applyFill="1" applyAlignment="1">
      <alignment horizontal="left" wrapText="1"/>
    </xf>
    <xf numFmtId="49" fontId="6" fillId="2" borderId="6" xfId="1" applyNumberFormat="1" applyFont="1" applyFill="1" applyBorder="1" applyAlignment="1" applyProtection="1">
      <alignment horizontal="center" wrapText="1"/>
      <protection locked="0"/>
    </xf>
    <xf numFmtId="49" fontId="3" fillId="2" borderId="0" xfId="1" applyNumberFormat="1" applyFont="1" applyFill="1" applyAlignment="1">
      <alignment horizontal="center"/>
    </xf>
    <xf numFmtId="49" fontId="3" fillId="2" borderId="1" xfId="1" applyNumberFormat="1" applyFont="1" applyFill="1" applyBorder="1" applyAlignment="1">
      <alignment horizontal="center"/>
    </xf>
    <xf numFmtId="49" fontId="2" fillId="2" borderId="0" xfId="1" applyNumberFormat="1" applyFont="1" applyFill="1" applyAlignment="1">
      <alignment horizontal="center"/>
    </xf>
    <xf numFmtId="49" fontId="6" fillId="2" borderId="4" xfId="1" applyNumberFormat="1" applyFont="1" applyFill="1" applyBorder="1" applyAlignment="1" applyProtection="1">
      <alignment horizontal="center"/>
      <protection locked="0"/>
    </xf>
    <xf numFmtId="49" fontId="6" fillId="2" borderId="4" xfId="1" applyNumberFormat="1" applyFont="1" applyFill="1" applyBorder="1" applyAlignment="1" applyProtection="1">
      <alignment horizontal="center" wrapText="1"/>
      <protection locked="0"/>
    </xf>
    <xf numFmtId="0" fontId="17" fillId="0" borderId="0" xfId="0" applyFont="1" applyBorder="1"/>
    <xf numFmtId="49" fontId="6" fillId="0" borderId="0" xfId="0" applyNumberFormat="1" applyFont="1" applyBorder="1" applyAlignment="1">
      <alignment horizontal="left" wrapText="1"/>
    </xf>
    <xf numFmtId="49" fontId="8" fillId="0" borderId="0" xfId="0" applyNumberFormat="1" applyFont="1" applyBorder="1" applyAlignment="1">
      <alignment wrapText="1"/>
    </xf>
    <xf numFmtId="49" fontId="6" fillId="0" borderId="4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Border="1"/>
    <xf numFmtId="0" fontId="18" fillId="0" borderId="0" xfId="0" applyFont="1" applyBorder="1"/>
    <xf numFmtId="49" fontId="6" fillId="0" borderId="0" xfId="0" applyNumberFormat="1" applyFont="1" applyBorder="1" applyAlignment="1">
      <alignment wrapText="1"/>
    </xf>
    <xf numFmtId="49" fontId="6" fillId="0" borderId="21" xfId="0" applyNumberFormat="1" applyFont="1" applyBorder="1" applyAlignment="1">
      <alignment horizontal="center" wrapText="1"/>
    </xf>
    <xf numFmtId="49" fontId="18" fillId="0" borderId="0" xfId="0" applyNumberFormat="1" applyFont="1" applyBorder="1" applyAlignment="1"/>
    <xf numFmtId="49" fontId="6" fillId="0" borderId="0" xfId="0" applyNumberFormat="1" applyFont="1" applyBorder="1" applyAlignment="1">
      <alignment horizontal="center" wrapText="1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/>
  </cellXfs>
  <cellStyles count="4">
    <cellStyle name="Обычный" xfId="0" builtinId="0"/>
    <cellStyle name="Обычный 2" xfId="1"/>
    <cellStyle name="Обычный 2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290</xdr:row>
      <xdr:rowOff>47625</xdr:rowOff>
    </xdr:from>
    <xdr:to>
      <xdr:col>5</xdr:col>
      <xdr:colOff>819150</xdr:colOff>
      <xdr:row>290</xdr:row>
      <xdr:rowOff>581025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533900" y="63045975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B1:S303"/>
  <sheetViews>
    <sheetView tabSelected="1" topLeftCell="A193" zoomScaleNormal="100" workbookViewId="0">
      <selection activeCell="A286" sqref="A286:XFD288"/>
    </sheetView>
  </sheetViews>
  <sheetFormatPr defaultRowHeight="15"/>
  <cols>
    <col min="1" max="1" width="0.85546875" style="1" customWidth="1"/>
    <col min="2" max="6" width="15.7109375" style="1" customWidth="1"/>
    <col min="7" max="7" width="7.85546875" style="1" customWidth="1"/>
    <col min="8" max="8" width="10" style="1" customWidth="1"/>
    <col min="9" max="9" width="23.5703125" style="1" customWidth="1"/>
    <col min="10" max="10" width="22" style="1" customWidth="1"/>
    <col min="11" max="11" width="13.5703125" style="1" hidden="1" customWidth="1"/>
    <col min="12" max="12" width="7.140625" style="1" hidden="1" customWidth="1"/>
    <col min="13" max="13" width="14.28515625" style="1" hidden="1" customWidth="1"/>
    <col min="14" max="14" width="15" style="1" hidden="1" customWidth="1"/>
    <col min="15" max="15" width="9.140625" style="1" hidden="1" customWidth="1"/>
    <col min="16" max="16" width="69.7109375" style="1" hidden="1" customWidth="1"/>
    <col min="17" max="17" width="0.85546875" style="1" customWidth="1"/>
    <col min="18" max="256" width="9.140625" style="1"/>
    <col min="257" max="257" width="0.85546875" style="1" customWidth="1"/>
    <col min="258" max="262" width="15.7109375" style="1" customWidth="1"/>
    <col min="263" max="263" width="7.85546875" style="1" customWidth="1"/>
    <col min="264" max="264" width="10" style="1" customWidth="1"/>
    <col min="265" max="265" width="23.5703125" style="1" customWidth="1"/>
    <col min="266" max="266" width="22" style="1" customWidth="1"/>
    <col min="267" max="272" width="0" style="1" hidden="1" customWidth="1"/>
    <col min="273" max="273" width="0.85546875" style="1" customWidth="1"/>
    <col min="274" max="512" width="9.140625" style="1"/>
    <col min="513" max="513" width="0.85546875" style="1" customWidth="1"/>
    <col min="514" max="518" width="15.7109375" style="1" customWidth="1"/>
    <col min="519" max="519" width="7.85546875" style="1" customWidth="1"/>
    <col min="520" max="520" width="10" style="1" customWidth="1"/>
    <col min="521" max="521" width="23.5703125" style="1" customWidth="1"/>
    <col min="522" max="522" width="22" style="1" customWidth="1"/>
    <col min="523" max="528" width="0" style="1" hidden="1" customWidth="1"/>
    <col min="529" max="529" width="0.85546875" style="1" customWidth="1"/>
    <col min="530" max="768" width="9.140625" style="1"/>
    <col min="769" max="769" width="0.85546875" style="1" customWidth="1"/>
    <col min="770" max="774" width="15.7109375" style="1" customWidth="1"/>
    <col min="775" max="775" width="7.85546875" style="1" customWidth="1"/>
    <col min="776" max="776" width="10" style="1" customWidth="1"/>
    <col min="777" max="777" width="23.5703125" style="1" customWidth="1"/>
    <col min="778" max="778" width="22" style="1" customWidth="1"/>
    <col min="779" max="784" width="0" style="1" hidden="1" customWidth="1"/>
    <col min="785" max="785" width="0.85546875" style="1" customWidth="1"/>
    <col min="786" max="1024" width="9.140625" style="1"/>
    <col min="1025" max="1025" width="0.85546875" style="1" customWidth="1"/>
    <col min="1026" max="1030" width="15.7109375" style="1" customWidth="1"/>
    <col min="1031" max="1031" width="7.85546875" style="1" customWidth="1"/>
    <col min="1032" max="1032" width="10" style="1" customWidth="1"/>
    <col min="1033" max="1033" width="23.5703125" style="1" customWidth="1"/>
    <col min="1034" max="1034" width="22" style="1" customWidth="1"/>
    <col min="1035" max="1040" width="0" style="1" hidden="1" customWidth="1"/>
    <col min="1041" max="1041" width="0.85546875" style="1" customWidth="1"/>
    <col min="1042" max="1280" width="9.140625" style="1"/>
    <col min="1281" max="1281" width="0.85546875" style="1" customWidth="1"/>
    <col min="1282" max="1286" width="15.7109375" style="1" customWidth="1"/>
    <col min="1287" max="1287" width="7.85546875" style="1" customWidth="1"/>
    <col min="1288" max="1288" width="10" style="1" customWidth="1"/>
    <col min="1289" max="1289" width="23.5703125" style="1" customWidth="1"/>
    <col min="1290" max="1290" width="22" style="1" customWidth="1"/>
    <col min="1291" max="1296" width="0" style="1" hidden="1" customWidth="1"/>
    <col min="1297" max="1297" width="0.85546875" style="1" customWidth="1"/>
    <col min="1298" max="1536" width="9.140625" style="1"/>
    <col min="1537" max="1537" width="0.85546875" style="1" customWidth="1"/>
    <col min="1538" max="1542" width="15.7109375" style="1" customWidth="1"/>
    <col min="1543" max="1543" width="7.85546875" style="1" customWidth="1"/>
    <col min="1544" max="1544" width="10" style="1" customWidth="1"/>
    <col min="1545" max="1545" width="23.5703125" style="1" customWidth="1"/>
    <col min="1546" max="1546" width="22" style="1" customWidth="1"/>
    <col min="1547" max="1552" width="0" style="1" hidden="1" customWidth="1"/>
    <col min="1553" max="1553" width="0.85546875" style="1" customWidth="1"/>
    <col min="1554" max="1792" width="9.140625" style="1"/>
    <col min="1793" max="1793" width="0.85546875" style="1" customWidth="1"/>
    <col min="1794" max="1798" width="15.7109375" style="1" customWidth="1"/>
    <col min="1799" max="1799" width="7.85546875" style="1" customWidth="1"/>
    <col min="1800" max="1800" width="10" style="1" customWidth="1"/>
    <col min="1801" max="1801" width="23.5703125" style="1" customWidth="1"/>
    <col min="1802" max="1802" width="22" style="1" customWidth="1"/>
    <col min="1803" max="1808" width="0" style="1" hidden="1" customWidth="1"/>
    <col min="1809" max="1809" width="0.85546875" style="1" customWidth="1"/>
    <col min="1810" max="2048" width="9.140625" style="1"/>
    <col min="2049" max="2049" width="0.85546875" style="1" customWidth="1"/>
    <col min="2050" max="2054" width="15.7109375" style="1" customWidth="1"/>
    <col min="2055" max="2055" width="7.85546875" style="1" customWidth="1"/>
    <col min="2056" max="2056" width="10" style="1" customWidth="1"/>
    <col min="2057" max="2057" width="23.5703125" style="1" customWidth="1"/>
    <col min="2058" max="2058" width="22" style="1" customWidth="1"/>
    <col min="2059" max="2064" width="0" style="1" hidden="1" customWidth="1"/>
    <col min="2065" max="2065" width="0.85546875" style="1" customWidth="1"/>
    <col min="2066" max="2304" width="9.140625" style="1"/>
    <col min="2305" max="2305" width="0.85546875" style="1" customWidth="1"/>
    <col min="2306" max="2310" width="15.7109375" style="1" customWidth="1"/>
    <col min="2311" max="2311" width="7.85546875" style="1" customWidth="1"/>
    <col min="2312" max="2312" width="10" style="1" customWidth="1"/>
    <col min="2313" max="2313" width="23.5703125" style="1" customWidth="1"/>
    <col min="2314" max="2314" width="22" style="1" customWidth="1"/>
    <col min="2315" max="2320" width="0" style="1" hidden="1" customWidth="1"/>
    <col min="2321" max="2321" width="0.85546875" style="1" customWidth="1"/>
    <col min="2322" max="2560" width="9.140625" style="1"/>
    <col min="2561" max="2561" width="0.85546875" style="1" customWidth="1"/>
    <col min="2562" max="2566" width="15.7109375" style="1" customWidth="1"/>
    <col min="2567" max="2567" width="7.85546875" style="1" customWidth="1"/>
    <col min="2568" max="2568" width="10" style="1" customWidth="1"/>
    <col min="2569" max="2569" width="23.5703125" style="1" customWidth="1"/>
    <col min="2570" max="2570" width="22" style="1" customWidth="1"/>
    <col min="2571" max="2576" width="0" style="1" hidden="1" customWidth="1"/>
    <col min="2577" max="2577" width="0.85546875" style="1" customWidth="1"/>
    <col min="2578" max="2816" width="9.140625" style="1"/>
    <col min="2817" max="2817" width="0.85546875" style="1" customWidth="1"/>
    <col min="2818" max="2822" width="15.7109375" style="1" customWidth="1"/>
    <col min="2823" max="2823" width="7.85546875" style="1" customWidth="1"/>
    <col min="2824" max="2824" width="10" style="1" customWidth="1"/>
    <col min="2825" max="2825" width="23.5703125" style="1" customWidth="1"/>
    <col min="2826" max="2826" width="22" style="1" customWidth="1"/>
    <col min="2827" max="2832" width="0" style="1" hidden="1" customWidth="1"/>
    <col min="2833" max="2833" width="0.85546875" style="1" customWidth="1"/>
    <col min="2834" max="3072" width="9.140625" style="1"/>
    <col min="3073" max="3073" width="0.85546875" style="1" customWidth="1"/>
    <col min="3074" max="3078" width="15.7109375" style="1" customWidth="1"/>
    <col min="3079" max="3079" width="7.85546875" style="1" customWidth="1"/>
    <col min="3080" max="3080" width="10" style="1" customWidth="1"/>
    <col min="3081" max="3081" width="23.5703125" style="1" customWidth="1"/>
    <col min="3082" max="3082" width="22" style="1" customWidth="1"/>
    <col min="3083" max="3088" width="0" style="1" hidden="1" customWidth="1"/>
    <col min="3089" max="3089" width="0.85546875" style="1" customWidth="1"/>
    <col min="3090" max="3328" width="9.140625" style="1"/>
    <col min="3329" max="3329" width="0.85546875" style="1" customWidth="1"/>
    <col min="3330" max="3334" width="15.7109375" style="1" customWidth="1"/>
    <col min="3335" max="3335" width="7.85546875" style="1" customWidth="1"/>
    <col min="3336" max="3336" width="10" style="1" customWidth="1"/>
    <col min="3337" max="3337" width="23.5703125" style="1" customWidth="1"/>
    <col min="3338" max="3338" width="22" style="1" customWidth="1"/>
    <col min="3339" max="3344" width="0" style="1" hidden="1" customWidth="1"/>
    <col min="3345" max="3345" width="0.85546875" style="1" customWidth="1"/>
    <col min="3346" max="3584" width="9.140625" style="1"/>
    <col min="3585" max="3585" width="0.85546875" style="1" customWidth="1"/>
    <col min="3586" max="3590" width="15.7109375" style="1" customWidth="1"/>
    <col min="3591" max="3591" width="7.85546875" style="1" customWidth="1"/>
    <col min="3592" max="3592" width="10" style="1" customWidth="1"/>
    <col min="3593" max="3593" width="23.5703125" style="1" customWidth="1"/>
    <col min="3594" max="3594" width="22" style="1" customWidth="1"/>
    <col min="3595" max="3600" width="0" style="1" hidden="1" customWidth="1"/>
    <col min="3601" max="3601" width="0.85546875" style="1" customWidth="1"/>
    <col min="3602" max="3840" width="9.140625" style="1"/>
    <col min="3841" max="3841" width="0.85546875" style="1" customWidth="1"/>
    <col min="3842" max="3846" width="15.7109375" style="1" customWidth="1"/>
    <col min="3847" max="3847" width="7.85546875" style="1" customWidth="1"/>
    <col min="3848" max="3848" width="10" style="1" customWidth="1"/>
    <col min="3849" max="3849" width="23.5703125" style="1" customWidth="1"/>
    <col min="3850" max="3850" width="22" style="1" customWidth="1"/>
    <col min="3851" max="3856" width="0" style="1" hidden="1" customWidth="1"/>
    <col min="3857" max="3857" width="0.85546875" style="1" customWidth="1"/>
    <col min="3858" max="4096" width="9.140625" style="1"/>
    <col min="4097" max="4097" width="0.85546875" style="1" customWidth="1"/>
    <col min="4098" max="4102" width="15.7109375" style="1" customWidth="1"/>
    <col min="4103" max="4103" width="7.85546875" style="1" customWidth="1"/>
    <col min="4104" max="4104" width="10" style="1" customWidth="1"/>
    <col min="4105" max="4105" width="23.5703125" style="1" customWidth="1"/>
    <col min="4106" max="4106" width="22" style="1" customWidth="1"/>
    <col min="4107" max="4112" width="0" style="1" hidden="1" customWidth="1"/>
    <col min="4113" max="4113" width="0.85546875" style="1" customWidth="1"/>
    <col min="4114" max="4352" width="9.140625" style="1"/>
    <col min="4353" max="4353" width="0.85546875" style="1" customWidth="1"/>
    <col min="4354" max="4358" width="15.7109375" style="1" customWidth="1"/>
    <col min="4359" max="4359" width="7.85546875" style="1" customWidth="1"/>
    <col min="4360" max="4360" width="10" style="1" customWidth="1"/>
    <col min="4361" max="4361" width="23.5703125" style="1" customWidth="1"/>
    <col min="4362" max="4362" width="22" style="1" customWidth="1"/>
    <col min="4363" max="4368" width="0" style="1" hidden="1" customWidth="1"/>
    <col min="4369" max="4369" width="0.85546875" style="1" customWidth="1"/>
    <col min="4370" max="4608" width="9.140625" style="1"/>
    <col min="4609" max="4609" width="0.85546875" style="1" customWidth="1"/>
    <col min="4610" max="4614" width="15.7109375" style="1" customWidth="1"/>
    <col min="4615" max="4615" width="7.85546875" style="1" customWidth="1"/>
    <col min="4616" max="4616" width="10" style="1" customWidth="1"/>
    <col min="4617" max="4617" width="23.5703125" style="1" customWidth="1"/>
    <col min="4618" max="4618" width="22" style="1" customWidth="1"/>
    <col min="4619" max="4624" width="0" style="1" hidden="1" customWidth="1"/>
    <col min="4625" max="4625" width="0.85546875" style="1" customWidth="1"/>
    <col min="4626" max="4864" width="9.140625" style="1"/>
    <col min="4865" max="4865" width="0.85546875" style="1" customWidth="1"/>
    <col min="4866" max="4870" width="15.7109375" style="1" customWidth="1"/>
    <col min="4871" max="4871" width="7.85546875" style="1" customWidth="1"/>
    <col min="4872" max="4872" width="10" style="1" customWidth="1"/>
    <col min="4873" max="4873" width="23.5703125" style="1" customWidth="1"/>
    <col min="4874" max="4874" width="22" style="1" customWidth="1"/>
    <col min="4875" max="4880" width="0" style="1" hidden="1" customWidth="1"/>
    <col min="4881" max="4881" width="0.85546875" style="1" customWidth="1"/>
    <col min="4882" max="5120" width="9.140625" style="1"/>
    <col min="5121" max="5121" width="0.85546875" style="1" customWidth="1"/>
    <col min="5122" max="5126" width="15.7109375" style="1" customWidth="1"/>
    <col min="5127" max="5127" width="7.85546875" style="1" customWidth="1"/>
    <col min="5128" max="5128" width="10" style="1" customWidth="1"/>
    <col min="5129" max="5129" width="23.5703125" style="1" customWidth="1"/>
    <col min="5130" max="5130" width="22" style="1" customWidth="1"/>
    <col min="5131" max="5136" width="0" style="1" hidden="1" customWidth="1"/>
    <col min="5137" max="5137" width="0.85546875" style="1" customWidth="1"/>
    <col min="5138" max="5376" width="9.140625" style="1"/>
    <col min="5377" max="5377" width="0.85546875" style="1" customWidth="1"/>
    <col min="5378" max="5382" width="15.7109375" style="1" customWidth="1"/>
    <col min="5383" max="5383" width="7.85546875" style="1" customWidth="1"/>
    <col min="5384" max="5384" width="10" style="1" customWidth="1"/>
    <col min="5385" max="5385" width="23.5703125" style="1" customWidth="1"/>
    <col min="5386" max="5386" width="22" style="1" customWidth="1"/>
    <col min="5387" max="5392" width="0" style="1" hidden="1" customWidth="1"/>
    <col min="5393" max="5393" width="0.85546875" style="1" customWidth="1"/>
    <col min="5394" max="5632" width="9.140625" style="1"/>
    <col min="5633" max="5633" width="0.85546875" style="1" customWidth="1"/>
    <col min="5634" max="5638" width="15.7109375" style="1" customWidth="1"/>
    <col min="5639" max="5639" width="7.85546875" style="1" customWidth="1"/>
    <col min="5640" max="5640" width="10" style="1" customWidth="1"/>
    <col min="5641" max="5641" width="23.5703125" style="1" customWidth="1"/>
    <col min="5642" max="5642" width="22" style="1" customWidth="1"/>
    <col min="5643" max="5648" width="0" style="1" hidden="1" customWidth="1"/>
    <col min="5649" max="5649" width="0.85546875" style="1" customWidth="1"/>
    <col min="5650" max="5888" width="9.140625" style="1"/>
    <col min="5889" max="5889" width="0.85546875" style="1" customWidth="1"/>
    <col min="5890" max="5894" width="15.7109375" style="1" customWidth="1"/>
    <col min="5895" max="5895" width="7.85546875" style="1" customWidth="1"/>
    <col min="5896" max="5896" width="10" style="1" customWidth="1"/>
    <col min="5897" max="5897" width="23.5703125" style="1" customWidth="1"/>
    <col min="5898" max="5898" width="22" style="1" customWidth="1"/>
    <col min="5899" max="5904" width="0" style="1" hidden="1" customWidth="1"/>
    <col min="5905" max="5905" width="0.85546875" style="1" customWidth="1"/>
    <col min="5906" max="6144" width="9.140625" style="1"/>
    <col min="6145" max="6145" width="0.85546875" style="1" customWidth="1"/>
    <col min="6146" max="6150" width="15.7109375" style="1" customWidth="1"/>
    <col min="6151" max="6151" width="7.85546875" style="1" customWidth="1"/>
    <col min="6152" max="6152" width="10" style="1" customWidth="1"/>
    <col min="6153" max="6153" width="23.5703125" style="1" customWidth="1"/>
    <col min="6154" max="6154" width="22" style="1" customWidth="1"/>
    <col min="6155" max="6160" width="0" style="1" hidden="1" customWidth="1"/>
    <col min="6161" max="6161" width="0.85546875" style="1" customWidth="1"/>
    <col min="6162" max="6400" width="9.140625" style="1"/>
    <col min="6401" max="6401" width="0.85546875" style="1" customWidth="1"/>
    <col min="6402" max="6406" width="15.7109375" style="1" customWidth="1"/>
    <col min="6407" max="6407" width="7.85546875" style="1" customWidth="1"/>
    <col min="6408" max="6408" width="10" style="1" customWidth="1"/>
    <col min="6409" max="6409" width="23.5703125" style="1" customWidth="1"/>
    <col min="6410" max="6410" width="22" style="1" customWidth="1"/>
    <col min="6411" max="6416" width="0" style="1" hidden="1" customWidth="1"/>
    <col min="6417" max="6417" width="0.85546875" style="1" customWidth="1"/>
    <col min="6418" max="6656" width="9.140625" style="1"/>
    <col min="6657" max="6657" width="0.85546875" style="1" customWidth="1"/>
    <col min="6658" max="6662" width="15.7109375" style="1" customWidth="1"/>
    <col min="6663" max="6663" width="7.85546875" style="1" customWidth="1"/>
    <col min="6664" max="6664" width="10" style="1" customWidth="1"/>
    <col min="6665" max="6665" width="23.5703125" style="1" customWidth="1"/>
    <col min="6666" max="6666" width="22" style="1" customWidth="1"/>
    <col min="6667" max="6672" width="0" style="1" hidden="1" customWidth="1"/>
    <col min="6673" max="6673" width="0.85546875" style="1" customWidth="1"/>
    <col min="6674" max="6912" width="9.140625" style="1"/>
    <col min="6913" max="6913" width="0.85546875" style="1" customWidth="1"/>
    <col min="6914" max="6918" width="15.7109375" style="1" customWidth="1"/>
    <col min="6919" max="6919" width="7.85546875" style="1" customWidth="1"/>
    <col min="6920" max="6920" width="10" style="1" customWidth="1"/>
    <col min="6921" max="6921" width="23.5703125" style="1" customWidth="1"/>
    <col min="6922" max="6922" width="22" style="1" customWidth="1"/>
    <col min="6923" max="6928" width="0" style="1" hidden="1" customWidth="1"/>
    <col min="6929" max="6929" width="0.85546875" style="1" customWidth="1"/>
    <col min="6930" max="7168" width="9.140625" style="1"/>
    <col min="7169" max="7169" width="0.85546875" style="1" customWidth="1"/>
    <col min="7170" max="7174" width="15.7109375" style="1" customWidth="1"/>
    <col min="7175" max="7175" width="7.85546875" style="1" customWidth="1"/>
    <col min="7176" max="7176" width="10" style="1" customWidth="1"/>
    <col min="7177" max="7177" width="23.5703125" style="1" customWidth="1"/>
    <col min="7178" max="7178" width="22" style="1" customWidth="1"/>
    <col min="7179" max="7184" width="0" style="1" hidden="1" customWidth="1"/>
    <col min="7185" max="7185" width="0.85546875" style="1" customWidth="1"/>
    <col min="7186" max="7424" width="9.140625" style="1"/>
    <col min="7425" max="7425" width="0.85546875" style="1" customWidth="1"/>
    <col min="7426" max="7430" width="15.7109375" style="1" customWidth="1"/>
    <col min="7431" max="7431" width="7.85546875" style="1" customWidth="1"/>
    <col min="7432" max="7432" width="10" style="1" customWidth="1"/>
    <col min="7433" max="7433" width="23.5703125" style="1" customWidth="1"/>
    <col min="7434" max="7434" width="22" style="1" customWidth="1"/>
    <col min="7435" max="7440" width="0" style="1" hidden="1" customWidth="1"/>
    <col min="7441" max="7441" width="0.85546875" style="1" customWidth="1"/>
    <col min="7442" max="7680" width="9.140625" style="1"/>
    <col min="7681" max="7681" width="0.85546875" style="1" customWidth="1"/>
    <col min="7682" max="7686" width="15.7109375" style="1" customWidth="1"/>
    <col min="7687" max="7687" width="7.85546875" style="1" customWidth="1"/>
    <col min="7688" max="7688" width="10" style="1" customWidth="1"/>
    <col min="7689" max="7689" width="23.5703125" style="1" customWidth="1"/>
    <col min="7690" max="7690" width="22" style="1" customWidth="1"/>
    <col min="7691" max="7696" width="0" style="1" hidden="1" customWidth="1"/>
    <col min="7697" max="7697" width="0.85546875" style="1" customWidth="1"/>
    <col min="7698" max="7936" width="9.140625" style="1"/>
    <col min="7937" max="7937" width="0.85546875" style="1" customWidth="1"/>
    <col min="7938" max="7942" width="15.7109375" style="1" customWidth="1"/>
    <col min="7943" max="7943" width="7.85546875" style="1" customWidth="1"/>
    <col min="7944" max="7944" width="10" style="1" customWidth="1"/>
    <col min="7945" max="7945" width="23.5703125" style="1" customWidth="1"/>
    <col min="7946" max="7946" width="22" style="1" customWidth="1"/>
    <col min="7947" max="7952" width="0" style="1" hidden="1" customWidth="1"/>
    <col min="7953" max="7953" width="0.85546875" style="1" customWidth="1"/>
    <col min="7954" max="8192" width="9.140625" style="1"/>
    <col min="8193" max="8193" width="0.85546875" style="1" customWidth="1"/>
    <col min="8194" max="8198" width="15.7109375" style="1" customWidth="1"/>
    <col min="8199" max="8199" width="7.85546875" style="1" customWidth="1"/>
    <col min="8200" max="8200" width="10" style="1" customWidth="1"/>
    <col min="8201" max="8201" width="23.5703125" style="1" customWidth="1"/>
    <col min="8202" max="8202" width="22" style="1" customWidth="1"/>
    <col min="8203" max="8208" width="0" style="1" hidden="1" customWidth="1"/>
    <col min="8209" max="8209" width="0.85546875" style="1" customWidth="1"/>
    <col min="8210" max="8448" width="9.140625" style="1"/>
    <col min="8449" max="8449" width="0.85546875" style="1" customWidth="1"/>
    <col min="8450" max="8454" width="15.7109375" style="1" customWidth="1"/>
    <col min="8455" max="8455" width="7.85546875" style="1" customWidth="1"/>
    <col min="8456" max="8456" width="10" style="1" customWidth="1"/>
    <col min="8457" max="8457" width="23.5703125" style="1" customWidth="1"/>
    <col min="8458" max="8458" width="22" style="1" customWidth="1"/>
    <col min="8459" max="8464" width="0" style="1" hidden="1" customWidth="1"/>
    <col min="8465" max="8465" width="0.85546875" style="1" customWidth="1"/>
    <col min="8466" max="8704" width="9.140625" style="1"/>
    <col min="8705" max="8705" width="0.85546875" style="1" customWidth="1"/>
    <col min="8706" max="8710" width="15.7109375" style="1" customWidth="1"/>
    <col min="8711" max="8711" width="7.85546875" style="1" customWidth="1"/>
    <col min="8712" max="8712" width="10" style="1" customWidth="1"/>
    <col min="8713" max="8713" width="23.5703125" style="1" customWidth="1"/>
    <col min="8714" max="8714" width="22" style="1" customWidth="1"/>
    <col min="8715" max="8720" width="0" style="1" hidden="1" customWidth="1"/>
    <col min="8721" max="8721" width="0.85546875" style="1" customWidth="1"/>
    <col min="8722" max="8960" width="9.140625" style="1"/>
    <col min="8961" max="8961" width="0.85546875" style="1" customWidth="1"/>
    <col min="8962" max="8966" width="15.7109375" style="1" customWidth="1"/>
    <col min="8967" max="8967" width="7.85546875" style="1" customWidth="1"/>
    <col min="8968" max="8968" width="10" style="1" customWidth="1"/>
    <col min="8969" max="8969" width="23.5703125" style="1" customWidth="1"/>
    <col min="8970" max="8970" width="22" style="1" customWidth="1"/>
    <col min="8971" max="8976" width="0" style="1" hidden="1" customWidth="1"/>
    <col min="8977" max="8977" width="0.85546875" style="1" customWidth="1"/>
    <col min="8978" max="9216" width="9.140625" style="1"/>
    <col min="9217" max="9217" width="0.85546875" style="1" customWidth="1"/>
    <col min="9218" max="9222" width="15.7109375" style="1" customWidth="1"/>
    <col min="9223" max="9223" width="7.85546875" style="1" customWidth="1"/>
    <col min="9224" max="9224" width="10" style="1" customWidth="1"/>
    <col min="9225" max="9225" width="23.5703125" style="1" customWidth="1"/>
    <col min="9226" max="9226" width="22" style="1" customWidth="1"/>
    <col min="9227" max="9232" width="0" style="1" hidden="1" customWidth="1"/>
    <col min="9233" max="9233" width="0.85546875" style="1" customWidth="1"/>
    <col min="9234" max="9472" width="9.140625" style="1"/>
    <col min="9473" max="9473" width="0.85546875" style="1" customWidth="1"/>
    <col min="9474" max="9478" width="15.7109375" style="1" customWidth="1"/>
    <col min="9479" max="9479" width="7.85546875" style="1" customWidth="1"/>
    <col min="9480" max="9480" width="10" style="1" customWidth="1"/>
    <col min="9481" max="9481" width="23.5703125" style="1" customWidth="1"/>
    <col min="9482" max="9482" width="22" style="1" customWidth="1"/>
    <col min="9483" max="9488" width="0" style="1" hidden="1" customWidth="1"/>
    <col min="9489" max="9489" width="0.85546875" style="1" customWidth="1"/>
    <col min="9490" max="9728" width="9.140625" style="1"/>
    <col min="9729" max="9729" width="0.85546875" style="1" customWidth="1"/>
    <col min="9730" max="9734" width="15.7109375" style="1" customWidth="1"/>
    <col min="9735" max="9735" width="7.85546875" style="1" customWidth="1"/>
    <col min="9736" max="9736" width="10" style="1" customWidth="1"/>
    <col min="9737" max="9737" width="23.5703125" style="1" customWidth="1"/>
    <col min="9738" max="9738" width="22" style="1" customWidth="1"/>
    <col min="9739" max="9744" width="0" style="1" hidden="1" customWidth="1"/>
    <col min="9745" max="9745" width="0.85546875" style="1" customWidth="1"/>
    <col min="9746" max="9984" width="9.140625" style="1"/>
    <col min="9985" max="9985" width="0.85546875" style="1" customWidth="1"/>
    <col min="9986" max="9990" width="15.7109375" style="1" customWidth="1"/>
    <col min="9991" max="9991" width="7.85546875" style="1" customWidth="1"/>
    <col min="9992" max="9992" width="10" style="1" customWidth="1"/>
    <col min="9993" max="9993" width="23.5703125" style="1" customWidth="1"/>
    <col min="9994" max="9994" width="22" style="1" customWidth="1"/>
    <col min="9995" max="10000" width="0" style="1" hidden="1" customWidth="1"/>
    <col min="10001" max="10001" width="0.85546875" style="1" customWidth="1"/>
    <col min="10002" max="10240" width="9.140625" style="1"/>
    <col min="10241" max="10241" width="0.85546875" style="1" customWidth="1"/>
    <col min="10242" max="10246" width="15.7109375" style="1" customWidth="1"/>
    <col min="10247" max="10247" width="7.85546875" style="1" customWidth="1"/>
    <col min="10248" max="10248" width="10" style="1" customWidth="1"/>
    <col min="10249" max="10249" width="23.5703125" style="1" customWidth="1"/>
    <col min="10250" max="10250" width="22" style="1" customWidth="1"/>
    <col min="10251" max="10256" width="0" style="1" hidden="1" customWidth="1"/>
    <col min="10257" max="10257" width="0.85546875" style="1" customWidth="1"/>
    <col min="10258" max="10496" width="9.140625" style="1"/>
    <col min="10497" max="10497" width="0.85546875" style="1" customWidth="1"/>
    <col min="10498" max="10502" width="15.7109375" style="1" customWidth="1"/>
    <col min="10503" max="10503" width="7.85546875" style="1" customWidth="1"/>
    <col min="10504" max="10504" width="10" style="1" customWidth="1"/>
    <col min="10505" max="10505" width="23.5703125" style="1" customWidth="1"/>
    <col min="10506" max="10506" width="22" style="1" customWidth="1"/>
    <col min="10507" max="10512" width="0" style="1" hidden="1" customWidth="1"/>
    <col min="10513" max="10513" width="0.85546875" style="1" customWidth="1"/>
    <col min="10514" max="10752" width="9.140625" style="1"/>
    <col min="10753" max="10753" width="0.85546875" style="1" customWidth="1"/>
    <col min="10754" max="10758" width="15.7109375" style="1" customWidth="1"/>
    <col min="10759" max="10759" width="7.85546875" style="1" customWidth="1"/>
    <col min="10760" max="10760" width="10" style="1" customWidth="1"/>
    <col min="10761" max="10761" width="23.5703125" style="1" customWidth="1"/>
    <col min="10762" max="10762" width="22" style="1" customWidth="1"/>
    <col min="10763" max="10768" width="0" style="1" hidden="1" customWidth="1"/>
    <col min="10769" max="10769" width="0.85546875" style="1" customWidth="1"/>
    <col min="10770" max="11008" width="9.140625" style="1"/>
    <col min="11009" max="11009" width="0.85546875" style="1" customWidth="1"/>
    <col min="11010" max="11014" width="15.7109375" style="1" customWidth="1"/>
    <col min="11015" max="11015" width="7.85546875" style="1" customWidth="1"/>
    <col min="11016" max="11016" width="10" style="1" customWidth="1"/>
    <col min="11017" max="11017" width="23.5703125" style="1" customWidth="1"/>
    <col min="11018" max="11018" width="22" style="1" customWidth="1"/>
    <col min="11019" max="11024" width="0" style="1" hidden="1" customWidth="1"/>
    <col min="11025" max="11025" width="0.85546875" style="1" customWidth="1"/>
    <col min="11026" max="11264" width="9.140625" style="1"/>
    <col min="11265" max="11265" width="0.85546875" style="1" customWidth="1"/>
    <col min="11266" max="11270" width="15.7109375" style="1" customWidth="1"/>
    <col min="11271" max="11271" width="7.85546875" style="1" customWidth="1"/>
    <col min="11272" max="11272" width="10" style="1" customWidth="1"/>
    <col min="11273" max="11273" width="23.5703125" style="1" customWidth="1"/>
    <col min="11274" max="11274" width="22" style="1" customWidth="1"/>
    <col min="11275" max="11280" width="0" style="1" hidden="1" customWidth="1"/>
    <col min="11281" max="11281" width="0.85546875" style="1" customWidth="1"/>
    <col min="11282" max="11520" width="9.140625" style="1"/>
    <col min="11521" max="11521" width="0.85546875" style="1" customWidth="1"/>
    <col min="11522" max="11526" width="15.7109375" style="1" customWidth="1"/>
    <col min="11527" max="11527" width="7.85546875" style="1" customWidth="1"/>
    <col min="11528" max="11528" width="10" style="1" customWidth="1"/>
    <col min="11529" max="11529" width="23.5703125" style="1" customWidth="1"/>
    <col min="11530" max="11530" width="22" style="1" customWidth="1"/>
    <col min="11531" max="11536" width="0" style="1" hidden="1" customWidth="1"/>
    <col min="11537" max="11537" width="0.85546875" style="1" customWidth="1"/>
    <col min="11538" max="11776" width="9.140625" style="1"/>
    <col min="11777" max="11777" width="0.85546875" style="1" customWidth="1"/>
    <col min="11778" max="11782" width="15.7109375" style="1" customWidth="1"/>
    <col min="11783" max="11783" width="7.85546875" style="1" customWidth="1"/>
    <col min="11784" max="11784" width="10" style="1" customWidth="1"/>
    <col min="11785" max="11785" width="23.5703125" style="1" customWidth="1"/>
    <col min="11786" max="11786" width="22" style="1" customWidth="1"/>
    <col min="11787" max="11792" width="0" style="1" hidden="1" customWidth="1"/>
    <col min="11793" max="11793" width="0.85546875" style="1" customWidth="1"/>
    <col min="11794" max="12032" width="9.140625" style="1"/>
    <col min="12033" max="12033" width="0.85546875" style="1" customWidth="1"/>
    <col min="12034" max="12038" width="15.7109375" style="1" customWidth="1"/>
    <col min="12039" max="12039" width="7.85546875" style="1" customWidth="1"/>
    <col min="12040" max="12040" width="10" style="1" customWidth="1"/>
    <col min="12041" max="12041" width="23.5703125" style="1" customWidth="1"/>
    <col min="12042" max="12042" width="22" style="1" customWidth="1"/>
    <col min="12043" max="12048" width="0" style="1" hidden="1" customWidth="1"/>
    <col min="12049" max="12049" width="0.85546875" style="1" customWidth="1"/>
    <col min="12050" max="12288" width="9.140625" style="1"/>
    <col min="12289" max="12289" width="0.85546875" style="1" customWidth="1"/>
    <col min="12290" max="12294" width="15.7109375" style="1" customWidth="1"/>
    <col min="12295" max="12295" width="7.85546875" style="1" customWidth="1"/>
    <col min="12296" max="12296" width="10" style="1" customWidth="1"/>
    <col min="12297" max="12297" width="23.5703125" style="1" customWidth="1"/>
    <col min="12298" max="12298" width="22" style="1" customWidth="1"/>
    <col min="12299" max="12304" width="0" style="1" hidden="1" customWidth="1"/>
    <col min="12305" max="12305" width="0.85546875" style="1" customWidth="1"/>
    <col min="12306" max="12544" width="9.140625" style="1"/>
    <col min="12545" max="12545" width="0.85546875" style="1" customWidth="1"/>
    <col min="12546" max="12550" width="15.7109375" style="1" customWidth="1"/>
    <col min="12551" max="12551" width="7.85546875" style="1" customWidth="1"/>
    <col min="12552" max="12552" width="10" style="1" customWidth="1"/>
    <col min="12553" max="12553" width="23.5703125" style="1" customWidth="1"/>
    <col min="12554" max="12554" width="22" style="1" customWidth="1"/>
    <col min="12555" max="12560" width="0" style="1" hidden="1" customWidth="1"/>
    <col min="12561" max="12561" width="0.85546875" style="1" customWidth="1"/>
    <col min="12562" max="12800" width="9.140625" style="1"/>
    <col min="12801" max="12801" width="0.85546875" style="1" customWidth="1"/>
    <col min="12802" max="12806" width="15.7109375" style="1" customWidth="1"/>
    <col min="12807" max="12807" width="7.85546875" style="1" customWidth="1"/>
    <col min="12808" max="12808" width="10" style="1" customWidth="1"/>
    <col min="12809" max="12809" width="23.5703125" style="1" customWidth="1"/>
    <col min="12810" max="12810" width="22" style="1" customWidth="1"/>
    <col min="12811" max="12816" width="0" style="1" hidden="1" customWidth="1"/>
    <col min="12817" max="12817" width="0.85546875" style="1" customWidth="1"/>
    <col min="12818" max="13056" width="9.140625" style="1"/>
    <col min="13057" max="13057" width="0.85546875" style="1" customWidth="1"/>
    <col min="13058" max="13062" width="15.7109375" style="1" customWidth="1"/>
    <col min="13063" max="13063" width="7.85546875" style="1" customWidth="1"/>
    <col min="13064" max="13064" width="10" style="1" customWidth="1"/>
    <col min="13065" max="13065" width="23.5703125" style="1" customWidth="1"/>
    <col min="13066" max="13066" width="22" style="1" customWidth="1"/>
    <col min="13067" max="13072" width="0" style="1" hidden="1" customWidth="1"/>
    <col min="13073" max="13073" width="0.85546875" style="1" customWidth="1"/>
    <col min="13074" max="13312" width="9.140625" style="1"/>
    <col min="13313" max="13313" width="0.85546875" style="1" customWidth="1"/>
    <col min="13314" max="13318" width="15.7109375" style="1" customWidth="1"/>
    <col min="13319" max="13319" width="7.85546875" style="1" customWidth="1"/>
    <col min="13320" max="13320" width="10" style="1" customWidth="1"/>
    <col min="13321" max="13321" width="23.5703125" style="1" customWidth="1"/>
    <col min="13322" max="13322" width="22" style="1" customWidth="1"/>
    <col min="13323" max="13328" width="0" style="1" hidden="1" customWidth="1"/>
    <col min="13329" max="13329" width="0.85546875" style="1" customWidth="1"/>
    <col min="13330" max="13568" width="9.140625" style="1"/>
    <col min="13569" max="13569" width="0.85546875" style="1" customWidth="1"/>
    <col min="13570" max="13574" width="15.7109375" style="1" customWidth="1"/>
    <col min="13575" max="13575" width="7.85546875" style="1" customWidth="1"/>
    <col min="13576" max="13576" width="10" style="1" customWidth="1"/>
    <col min="13577" max="13577" width="23.5703125" style="1" customWidth="1"/>
    <col min="13578" max="13578" width="22" style="1" customWidth="1"/>
    <col min="13579" max="13584" width="0" style="1" hidden="1" customWidth="1"/>
    <col min="13585" max="13585" width="0.85546875" style="1" customWidth="1"/>
    <col min="13586" max="13824" width="9.140625" style="1"/>
    <col min="13825" max="13825" width="0.85546875" style="1" customWidth="1"/>
    <col min="13826" max="13830" width="15.7109375" style="1" customWidth="1"/>
    <col min="13831" max="13831" width="7.85546875" style="1" customWidth="1"/>
    <col min="13832" max="13832" width="10" style="1" customWidth="1"/>
    <col min="13833" max="13833" width="23.5703125" style="1" customWidth="1"/>
    <col min="13834" max="13834" width="22" style="1" customWidth="1"/>
    <col min="13835" max="13840" width="0" style="1" hidden="1" customWidth="1"/>
    <col min="13841" max="13841" width="0.85546875" style="1" customWidth="1"/>
    <col min="13842" max="14080" width="9.140625" style="1"/>
    <col min="14081" max="14081" width="0.85546875" style="1" customWidth="1"/>
    <col min="14082" max="14086" width="15.7109375" style="1" customWidth="1"/>
    <col min="14087" max="14087" width="7.85546875" style="1" customWidth="1"/>
    <col min="14088" max="14088" width="10" style="1" customWidth="1"/>
    <col min="14089" max="14089" width="23.5703125" style="1" customWidth="1"/>
    <col min="14090" max="14090" width="22" style="1" customWidth="1"/>
    <col min="14091" max="14096" width="0" style="1" hidden="1" customWidth="1"/>
    <col min="14097" max="14097" width="0.85546875" style="1" customWidth="1"/>
    <col min="14098" max="14336" width="9.140625" style="1"/>
    <col min="14337" max="14337" width="0.85546875" style="1" customWidth="1"/>
    <col min="14338" max="14342" width="15.7109375" style="1" customWidth="1"/>
    <col min="14343" max="14343" width="7.85546875" style="1" customWidth="1"/>
    <col min="14344" max="14344" width="10" style="1" customWidth="1"/>
    <col min="14345" max="14345" width="23.5703125" style="1" customWidth="1"/>
    <col min="14346" max="14346" width="22" style="1" customWidth="1"/>
    <col min="14347" max="14352" width="0" style="1" hidden="1" customWidth="1"/>
    <col min="14353" max="14353" width="0.85546875" style="1" customWidth="1"/>
    <col min="14354" max="14592" width="9.140625" style="1"/>
    <col min="14593" max="14593" width="0.85546875" style="1" customWidth="1"/>
    <col min="14594" max="14598" width="15.7109375" style="1" customWidth="1"/>
    <col min="14599" max="14599" width="7.85546875" style="1" customWidth="1"/>
    <col min="14600" max="14600" width="10" style="1" customWidth="1"/>
    <col min="14601" max="14601" width="23.5703125" style="1" customWidth="1"/>
    <col min="14602" max="14602" width="22" style="1" customWidth="1"/>
    <col min="14603" max="14608" width="0" style="1" hidden="1" customWidth="1"/>
    <col min="14609" max="14609" width="0.85546875" style="1" customWidth="1"/>
    <col min="14610" max="14848" width="9.140625" style="1"/>
    <col min="14849" max="14849" width="0.85546875" style="1" customWidth="1"/>
    <col min="14850" max="14854" width="15.7109375" style="1" customWidth="1"/>
    <col min="14855" max="14855" width="7.85546875" style="1" customWidth="1"/>
    <col min="14856" max="14856" width="10" style="1" customWidth="1"/>
    <col min="14857" max="14857" width="23.5703125" style="1" customWidth="1"/>
    <col min="14858" max="14858" width="22" style="1" customWidth="1"/>
    <col min="14859" max="14864" width="0" style="1" hidden="1" customWidth="1"/>
    <col min="14865" max="14865" width="0.85546875" style="1" customWidth="1"/>
    <col min="14866" max="15104" width="9.140625" style="1"/>
    <col min="15105" max="15105" width="0.85546875" style="1" customWidth="1"/>
    <col min="15106" max="15110" width="15.7109375" style="1" customWidth="1"/>
    <col min="15111" max="15111" width="7.85546875" style="1" customWidth="1"/>
    <col min="15112" max="15112" width="10" style="1" customWidth="1"/>
    <col min="15113" max="15113" width="23.5703125" style="1" customWidth="1"/>
    <col min="15114" max="15114" width="22" style="1" customWidth="1"/>
    <col min="15115" max="15120" width="0" style="1" hidden="1" customWidth="1"/>
    <col min="15121" max="15121" width="0.85546875" style="1" customWidth="1"/>
    <col min="15122" max="15360" width="9.140625" style="1"/>
    <col min="15361" max="15361" width="0.85546875" style="1" customWidth="1"/>
    <col min="15362" max="15366" width="15.7109375" style="1" customWidth="1"/>
    <col min="15367" max="15367" width="7.85546875" style="1" customWidth="1"/>
    <col min="15368" max="15368" width="10" style="1" customWidth="1"/>
    <col min="15369" max="15369" width="23.5703125" style="1" customWidth="1"/>
    <col min="15370" max="15370" width="22" style="1" customWidth="1"/>
    <col min="15371" max="15376" width="0" style="1" hidden="1" customWidth="1"/>
    <col min="15377" max="15377" width="0.85546875" style="1" customWidth="1"/>
    <col min="15378" max="15616" width="9.140625" style="1"/>
    <col min="15617" max="15617" width="0.85546875" style="1" customWidth="1"/>
    <col min="15618" max="15622" width="15.7109375" style="1" customWidth="1"/>
    <col min="15623" max="15623" width="7.85546875" style="1" customWidth="1"/>
    <col min="15624" max="15624" width="10" style="1" customWidth="1"/>
    <col min="15625" max="15625" width="23.5703125" style="1" customWidth="1"/>
    <col min="15626" max="15626" width="22" style="1" customWidth="1"/>
    <col min="15627" max="15632" width="0" style="1" hidden="1" customWidth="1"/>
    <col min="15633" max="15633" width="0.85546875" style="1" customWidth="1"/>
    <col min="15634" max="15872" width="9.140625" style="1"/>
    <col min="15873" max="15873" width="0.85546875" style="1" customWidth="1"/>
    <col min="15874" max="15878" width="15.7109375" style="1" customWidth="1"/>
    <col min="15879" max="15879" width="7.85546875" style="1" customWidth="1"/>
    <col min="15880" max="15880" width="10" style="1" customWidth="1"/>
    <col min="15881" max="15881" width="23.5703125" style="1" customWidth="1"/>
    <col min="15882" max="15882" width="22" style="1" customWidth="1"/>
    <col min="15883" max="15888" width="0" style="1" hidden="1" customWidth="1"/>
    <col min="15889" max="15889" width="0.85546875" style="1" customWidth="1"/>
    <col min="15890" max="16128" width="9.140625" style="1"/>
    <col min="16129" max="16129" width="0.85546875" style="1" customWidth="1"/>
    <col min="16130" max="16134" width="15.7109375" style="1" customWidth="1"/>
    <col min="16135" max="16135" width="7.85546875" style="1" customWidth="1"/>
    <col min="16136" max="16136" width="10" style="1" customWidth="1"/>
    <col min="16137" max="16137" width="23.5703125" style="1" customWidth="1"/>
    <col min="16138" max="16138" width="22" style="1" customWidth="1"/>
    <col min="16139" max="16144" width="0" style="1" hidden="1" customWidth="1"/>
    <col min="16145" max="16145" width="0.85546875" style="1" customWidth="1"/>
    <col min="16146" max="16384" width="9.140625" style="1"/>
  </cols>
  <sheetData>
    <row r="1" spans="2:16" ht="5.0999999999999996" customHeight="1"/>
    <row r="2" spans="2:16">
      <c r="B2" s="213" t="s">
        <v>0</v>
      </c>
      <c r="C2" s="213"/>
      <c r="D2" s="213"/>
      <c r="E2" s="213"/>
      <c r="F2" s="213"/>
      <c r="G2" s="213"/>
      <c r="H2" s="213"/>
      <c r="I2" s="213"/>
      <c r="J2" s="2"/>
      <c r="K2" s="3"/>
      <c r="L2" s="4" t="s">
        <v>1</v>
      </c>
      <c r="M2" s="5" t="s">
        <v>2</v>
      </c>
      <c r="N2" s="6" t="s">
        <v>3</v>
      </c>
    </row>
    <row r="3" spans="2:16" ht="15.75" thickBot="1">
      <c r="B3" s="254"/>
      <c r="C3" s="254"/>
      <c r="D3" s="254"/>
      <c r="E3" s="254"/>
      <c r="F3" s="254"/>
      <c r="G3" s="254"/>
      <c r="H3" s="254"/>
      <c r="I3" s="255"/>
      <c r="J3" s="7" t="s">
        <v>4</v>
      </c>
      <c r="K3" s="3" t="s">
        <v>5</v>
      </c>
      <c r="L3" s="4" t="s">
        <v>6</v>
      </c>
      <c r="M3" s="5" t="s">
        <v>7</v>
      </c>
      <c r="N3" s="6" t="s">
        <v>8</v>
      </c>
    </row>
    <row r="4" spans="2:16">
      <c r="B4" s="256"/>
      <c r="C4" s="256"/>
      <c r="D4" s="256"/>
      <c r="E4" s="256"/>
      <c r="F4" s="256"/>
      <c r="G4" s="256"/>
      <c r="H4" s="256"/>
      <c r="I4" s="8" t="s">
        <v>9</v>
      </c>
      <c r="J4" s="9" t="s">
        <v>10</v>
      </c>
      <c r="K4" s="3" t="s">
        <v>11</v>
      </c>
      <c r="L4" s="4" t="s">
        <v>12</v>
      </c>
      <c r="M4" s="5" t="s">
        <v>13</v>
      </c>
      <c r="N4" s="6" t="s">
        <v>14</v>
      </c>
    </row>
    <row r="5" spans="2:16">
      <c r="B5" s="10"/>
      <c r="C5" s="11"/>
      <c r="D5" s="12" t="s">
        <v>15</v>
      </c>
      <c r="E5" s="257" t="s">
        <v>16</v>
      </c>
      <c r="F5" s="257"/>
      <c r="G5" s="248"/>
      <c r="H5" s="248"/>
      <c r="I5" s="8" t="s">
        <v>17</v>
      </c>
      <c r="J5" s="13">
        <v>45292</v>
      </c>
      <c r="K5" s="3"/>
      <c r="L5" s="4" t="s">
        <v>18</v>
      </c>
      <c r="M5" s="5"/>
      <c r="N5" s="6" t="s">
        <v>19</v>
      </c>
    </row>
    <row r="6" spans="2:16" ht="23.25" customHeight="1">
      <c r="B6" s="252" t="s">
        <v>20</v>
      </c>
      <c r="C6" s="252"/>
      <c r="D6" s="258" t="s">
        <v>21</v>
      </c>
      <c r="E6" s="258"/>
      <c r="F6" s="258"/>
      <c r="G6" s="258"/>
      <c r="H6" s="258"/>
      <c r="I6" s="14" t="s">
        <v>22</v>
      </c>
      <c r="J6" s="15" t="s">
        <v>23</v>
      </c>
      <c r="K6" s="3"/>
      <c r="L6" s="4" t="s">
        <v>24</v>
      </c>
      <c r="M6" s="5"/>
      <c r="N6" s="6" t="s">
        <v>25</v>
      </c>
      <c r="P6" s="16" t="s">
        <v>21</v>
      </c>
    </row>
    <row r="7" spans="2:16" ht="22.5" customHeight="1">
      <c r="B7" s="252" t="s">
        <v>26</v>
      </c>
      <c r="C7" s="252"/>
      <c r="D7" s="253"/>
      <c r="E7" s="253"/>
      <c r="F7" s="253"/>
      <c r="G7" s="253"/>
      <c r="H7" s="253"/>
      <c r="I7" s="14"/>
      <c r="J7" s="15"/>
      <c r="K7" s="3" t="s">
        <v>27</v>
      </c>
      <c r="L7" s="4" t="s">
        <v>28</v>
      </c>
      <c r="M7" s="5"/>
      <c r="N7" s="6" t="s">
        <v>29</v>
      </c>
      <c r="P7" s="16"/>
    </row>
    <row r="8" spans="2:16" ht="22.5" customHeight="1">
      <c r="B8" s="252" t="s">
        <v>30</v>
      </c>
      <c r="C8" s="252"/>
      <c r="D8" s="253" t="s">
        <v>31</v>
      </c>
      <c r="E8" s="253"/>
      <c r="F8" s="253"/>
      <c r="G8" s="253"/>
      <c r="H8" s="253"/>
      <c r="I8" s="14" t="s">
        <v>32</v>
      </c>
      <c r="J8" s="15" t="s">
        <v>33</v>
      </c>
      <c r="K8" s="5" t="s">
        <v>34</v>
      </c>
      <c r="L8" s="4" t="s">
        <v>35</v>
      </c>
      <c r="M8" s="5" t="s">
        <v>36</v>
      </c>
      <c r="N8" s="6" t="s">
        <v>37</v>
      </c>
      <c r="P8" s="16" t="s">
        <v>31</v>
      </c>
    </row>
    <row r="9" spans="2:16" ht="22.5" customHeight="1">
      <c r="B9" s="252" t="s">
        <v>38</v>
      </c>
      <c r="C9" s="252"/>
      <c r="D9" s="253" t="s">
        <v>39</v>
      </c>
      <c r="E9" s="253"/>
      <c r="F9" s="253"/>
      <c r="G9" s="253"/>
      <c r="H9" s="253"/>
      <c r="I9" s="14" t="s">
        <v>40</v>
      </c>
      <c r="J9" s="15" t="s">
        <v>41</v>
      </c>
      <c r="K9" s="5" t="s">
        <v>42</v>
      </c>
      <c r="L9" s="4" t="s">
        <v>43</v>
      </c>
      <c r="M9" s="5" t="s">
        <v>44</v>
      </c>
      <c r="N9" s="6" t="s">
        <v>45</v>
      </c>
      <c r="P9" s="16" t="s">
        <v>39</v>
      </c>
    </row>
    <row r="10" spans="2:16">
      <c r="B10" s="247" t="s">
        <v>46</v>
      </c>
      <c r="C10" s="247"/>
      <c r="D10" s="17"/>
      <c r="E10" s="17"/>
      <c r="F10" s="248"/>
      <c r="G10" s="248"/>
      <c r="H10" s="248"/>
      <c r="I10" s="14"/>
      <c r="J10" s="15"/>
      <c r="K10" s="5"/>
      <c r="L10" s="4" t="s">
        <v>47</v>
      </c>
      <c r="M10" s="5" t="s">
        <v>48</v>
      </c>
      <c r="N10" s="6" t="s">
        <v>49</v>
      </c>
    </row>
    <row r="11" spans="2:16" ht="15.75" thickBot="1">
      <c r="B11" s="247" t="s">
        <v>50</v>
      </c>
      <c r="C11" s="247"/>
      <c r="D11" s="17"/>
      <c r="E11" s="17"/>
      <c r="F11" s="249"/>
      <c r="G11" s="249"/>
      <c r="H11" s="249"/>
      <c r="I11" s="14" t="s">
        <v>51</v>
      </c>
      <c r="J11" s="18">
        <v>383</v>
      </c>
      <c r="K11" s="5" t="s">
        <v>52</v>
      </c>
      <c r="L11" s="4" t="s">
        <v>53</v>
      </c>
      <c r="M11" s="5"/>
      <c r="N11" s="6" t="s">
        <v>54</v>
      </c>
    </row>
    <row r="12" spans="2:16" ht="3.75" customHeight="1">
      <c r="B12" s="250"/>
      <c r="C12" s="250"/>
      <c r="D12" s="250"/>
      <c r="E12" s="250"/>
      <c r="F12" s="250"/>
      <c r="G12" s="250"/>
      <c r="H12" s="250"/>
      <c r="I12" s="250"/>
      <c r="J12" s="2"/>
      <c r="K12" s="19"/>
      <c r="M12" s="5"/>
    </row>
    <row r="13" spans="2:16" ht="15" customHeight="1">
      <c r="B13" s="251" t="s">
        <v>55</v>
      </c>
      <c r="C13" s="251"/>
      <c r="D13" s="251"/>
      <c r="E13" s="251"/>
      <c r="F13" s="251"/>
      <c r="G13" s="251"/>
      <c r="H13" s="251"/>
      <c r="I13" s="251"/>
      <c r="J13" s="2"/>
      <c r="L13" s="4" t="s">
        <v>56</v>
      </c>
    </row>
    <row r="14" spans="2:16" ht="33.75">
      <c r="B14" s="245" t="s">
        <v>57</v>
      </c>
      <c r="C14" s="245"/>
      <c r="D14" s="245"/>
      <c r="E14" s="245"/>
      <c r="F14" s="246"/>
      <c r="G14" s="20" t="s">
        <v>58</v>
      </c>
      <c r="H14" s="20" t="s">
        <v>59</v>
      </c>
      <c r="I14" s="21" t="s">
        <v>60</v>
      </c>
      <c r="J14" s="22" t="s">
        <v>61</v>
      </c>
      <c r="L14" s="4" t="s">
        <v>62</v>
      </c>
    </row>
    <row r="15" spans="2:16" ht="15.75" thickBot="1">
      <c r="B15" s="185">
        <v>1</v>
      </c>
      <c r="C15" s="185"/>
      <c r="D15" s="185"/>
      <c r="E15" s="185"/>
      <c r="F15" s="186"/>
      <c r="G15" s="23">
        <v>2</v>
      </c>
      <c r="H15" s="23">
        <v>3</v>
      </c>
      <c r="I15" s="23">
        <v>4</v>
      </c>
      <c r="J15" s="24">
        <v>5</v>
      </c>
      <c r="K15" s="19"/>
    </row>
    <row r="16" spans="2:16" ht="15" customHeight="1">
      <c r="B16" s="233" t="s">
        <v>63</v>
      </c>
      <c r="C16" s="233"/>
      <c r="D16" s="233"/>
      <c r="E16" s="233"/>
      <c r="F16" s="234"/>
      <c r="G16" s="25" t="s">
        <v>64</v>
      </c>
      <c r="H16" s="26"/>
      <c r="I16" s="27">
        <f>I17+I74+I104</f>
        <v>295130.43</v>
      </c>
      <c r="J16" s="28">
        <f>J17+J74+J104</f>
        <v>273569.95</v>
      </c>
      <c r="K16" s="19"/>
      <c r="N16" s="1" t="s">
        <v>65</v>
      </c>
    </row>
    <row r="17" spans="2:11" ht="22.5" customHeight="1">
      <c r="B17" s="205" t="s">
        <v>66</v>
      </c>
      <c r="C17" s="205"/>
      <c r="D17" s="205"/>
      <c r="E17" s="205"/>
      <c r="F17" s="206"/>
      <c r="G17" s="29" t="s">
        <v>67</v>
      </c>
      <c r="H17" s="30" t="s">
        <v>68</v>
      </c>
      <c r="I17" s="31">
        <f>I19+I32+I44+I51+I59+I66</f>
        <v>295130.43</v>
      </c>
      <c r="J17" s="32">
        <f>J19+J32+J44+J51+J59+J66</f>
        <v>273569.95</v>
      </c>
      <c r="K17" s="19"/>
    </row>
    <row r="18" spans="2:11">
      <c r="B18" s="207" t="s">
        <v>69</v>
      </c>
      <c r="C18" s="207"/>
      <c r="D18" s="207"/>
      <c r="E18" s="207"/>
      <c r="F18" s="208"/>
      <c r="G18" s="33"/>
      <c r="H18" s="34"/>
      <c r="I18" s="35"/>
      <c r="J18" s="36"/>
      <c r="K18" s="19"/>
    </row>
    <row r="19" spans="2:11" ht="15" customHeight="1">
      <c r="B19" s="209" t="s">
        <v>70</v>
      </c>
      <c r="C19" s="209"/>
      <c r="D19" s="209"/>
      <c r="E19" s="209"/>
      <c r="F19" s="210"/>
      <c r="G19" s="37" t="s">
        <v>71</v>
      </c>
      <c r="H19" s="38" t="s">
        <v>72</v>
      </c>
      <c r="I19" s="39">
        <f>I21+I22+I23+I24+I25+I26+I27+I28+I29+I30+I31</f>
        <v>0</v>
      </c>
      <c r="J19" s="40">
        <f>J21+J22+J23+J24+J25+J26+J27+J28+J29+J30+J31</f>
        <v>0</v>
      </c>
      <c r="K19" s="19"/>
    </row>
    <row r="20" spans="2:11">
      <c r="B20" s="217" t="s">
        <v>69</v>
      </c>
      <c r="C20" s="217"/>
      <c r="D20" s="217"/>
      <c r="E20" s="217"/>
      <c r="F20" s="218"/>
      <c r="G20" s="41"/>
      <c r="H20" s="42"/>
      <c r="I20" s="43"/>
      <c r="J20" s="44"/>
      <c r="K20" s="19"/>
    </row>
    <row r="21" spans="2:11" ht="15" customHeight="1">
      <c r="B21" s="219" t="s">
        <v>73</v>
      </c>
      <c r="C21" s="219"/>
      <c r="D21" s="219"/>
      <c r="E21" s="219"/>
      <c r="F21" s="220"/>
      <c r="G21" s="37" t="s">
        <v>74</v>
      </c>
      <c r="H21" s="38" t="s">
        <v>75</v>
      </c>
      <c r="I21" s="45"/>
      <c r="J21" s="46"/>
      <c r="K21" s="19"/>
    </row>
    <row r="22" spans="2:11" ht="15" customHeight="1">
      <c r="B22" s="215" t="s">
        <v>76</v>
      </c>
      <c r="C22" s="215"/>
      <c r="D22" s="215"/>
      <c r="E22" s="215"/>
      <c r="F22" s="216"/>
      <c r="G22" s="29" t="s">
        <v>77</v>
      </c>
      <c r="H22" s="30" t="s">
        <v>78</v>
      </c>
      <c r="I22" s="47"/>
      <c r="J22" s="48"/>
      <c r="K22" s="19"/>
    </row>
    <row r="23" spans="2:11" ht="15" customHeight="1">
      <c r="B23" s="215" t="s">
        <v>79</v>
      </c>
      <c r="C23" s="215"/>
      <c r="D23" s="215"/>
      <c r="E23" s="215"/>
      <c r="F23" s="216"/>
      <c r="G23" s="29" t="s">
        <v>80</v>
      </c>
      <c r="H23" s="30" t="s">
        <v>81</v>
      </c>
      <c r="I23" s="47"/>
      <c r="J23" s="48"/>
      <c r="K23" s="19"/>
    </row>
    <row r="24" spans="2:11" ht="15" customHeight="1">
      <c r="B24" s="215" t="s">
        <v>82</v>
      </c>
      <c r="C24" s="215"/>
      <c r="D24" s="215"/>
      <c r="E24" s="215"/>
      <c r="F24" s="216"/>
      <c r="G24" s="29" t="s">
        <v>83</v>
      </c>
      <c r="H24" s="30" t="s">
        <v>84</v>
      </c>
      <c r="I24" s="47"/>
      <c r="J24" s="48"/>
      <c r="K24" s="19"/>
    </row>
    <row r="25" spans="2:11" ht="15" customHeight="1">
      <c r="B25" s="215" t="s">
        <v>85</v>
      </c>
      <c r="C25" s="215"/>
      <c r="D25" s="215"/>
      <c r="E25" s="215"/>
      <c r="F25" s="216"/>
      <c r="G25" s="29" t="s">
        <v>86</v>
      </c>
      <c r="H25" s="30" t="s">
        <v>87</v>
      </c>
      <c r="I25" s="47"/>
      <c r="J25" s="48"/>
      <c r="K25" s="19"/>
    </row>
    <row r="26" spans="2:11" ht="15" customHeight="1">
      <c r="B26" s="215" t="s">
        <v>88</v>
      </c>
      <c r="C26" s="215"/>
      <c r="D26" s="215"/>
      <c r="E26" s="215"/>
      <c r="F26" s="216"/>
      <c r="G26" s="29" t="s">
        <v>89</v>
      </c>
      <c r="H26" s="30" t="s">
        <v>90</v>
      </c>
      <c r="I26" s="47"/>
      <c r="J26" s="48"/>
      <c r="K26" s="19"/>
    </row>
    <row r="27" spans="2:11" ht="15" customHeight="1">
      <c r="B27" s="215" t="s">
        <v>91</v>
      </c>
      <c r="C27" s="215"/>
      <c r="D27" s="215"/>
      <c r="E27" s="215"/>
      <c r="F27" s="216"/>
      <c r="G27" s="29" t="s">
        <v>92</v>
      </c>
      <c r="H27" s="30" t="s">
        <v>93</v>
      </c>
      <c r="I27" s="47"/>
      <c r="J27" s="48"/>
      <c r="K27" s="19"/>
    </row>
    <row r="28" spans="2:11" ht="25.5" customHeight="1">
      <c r="B28" s="215" t="s">
        <v>94</v>
      </c>
      <c r="C28" s="215"/>
      <c r="D28" s="215"/>
      <c r="E28" s="215"/>
      <c r="F28" s="216"/>
      <c r="G28" s="29" t="s">
        <v>95</v>
      </c>
      <c r="H28" s="30" t="s">
        <v>96</v>
      </c>
      <c r="I28" s="47"/>
      <c r="J28" s="48"/>
      <c r="K28" s="19"/>
    </row>
    <row r="29" spans="2:11" ht="15" customHeight="1">
      <c r="B29" s="215" t="s">
        <v>97</v>
      </c>
      <c r="C29" s="215"/>
      <c r="D29" s="215"/>
      <c r="E29" s="215"/>
      <c r="F29" s="216"/>
      <c r="G29" s="49" t="s">
        <v>98</v>
      </c>
      <c r="H29" s="50" t="s">
        <v>99</v>
      </c>
      <c r="I29" s="51"/>
      <c r="J29" s="52"/>
      <c r="K29" s="19"/>
    </row>
    <row r="30" spans="2:11" ht="15" customHeight="1">
      <c r="B30" s="215" t="s">
        <v>100</v>
      </c>
      <c r="C30" s="215"/>
      <c r="D30" s="215"/>
      <c r="E30" s="215"/>
      <c r="F30" s="216"/>
      <c r="G30" s="49" t="s">
        <v>101</v>
      </c>
      <c r="H30" s="53" t="s">
        <v>102</v>
      </c>
      <c r="I30" s="51"/>
      <c r="J30" s="54"/>
      <c r="K30" s="19"/>
    </row>
    <row r="31" spans="2:11" ht="15" customHeight="1">
      <c r="B31" s="215" t="s">
        <v>103</v>
      </c>
      <c r="C31" s="215"/>
      <c r="D31" s="215"/>
      <c r="E31" s="215"/>
      <c r="F31" s="216"/>
      <c r="G31" s="49" t="s">
        <v>104</v>
      </c>
      <c r="H31" s="50" t="s">
        <v>105</v>
      </c>
      <c r="I31" s="51"/>
      <c r="J31" s="54"/>
      <c r="K31" s="19"/>
    </row>
    <row r="32" spans="2:11" ht="15" customHeight="1">
      <c r="B32" s="211" t="s">
        <v>106</v>
      </c>
      <c r="C32" s="211"/>
      <c r="D32" s="211"/>
      <c r="E32" s="211"/>
      <c r="F32" s="212"/>
      <c r="G32" s="29" t="s">
        <v>107</v>
      </c>
      <c r="H32" s="30" t="s">
        <v>108</v>
      </c>
      <c r="I32" s="39">
        <f>I34+I35+I39+I40+I41+I42+I43</f>
        <v>0</v>
      </c>
      <c r="J32" s="55">
        <f>J34+J35+J39+J40+J41+J42+J43</f>
        <v>0</v>
      </c>
      <c r="K32" s="19"/>
    </row>
    <row r="33" spans="2:11">
      <c r="B33" s="217" t="s">
        <v>69</v>
      </c>
      <c r="C33" s="217"/>
      <c r="D33" s="217"/>
      <c r="E33" s="217"/>
      <c r="F33" s="218"/>
      <c r="G33" s="41"/>
      <c r="H33" s="42"/>
      <c r="I33" s="43"/>
      <c r="J33" s="44"/>
      <c r="K33" s="19"/>
    </row>
    <row r="34" spans="2:11" ht="23.25" customHeight="1">
      <c r="B34" s="219" t="s">
        <v>109</v>
      </c>
      <c r="C34" s="219"/>
      <c r="D34" s="219"/>
      <c r="E34" s="219"/>
      <c r="F34" s="220"/>
      <c r="G34" s="37" t="s">
        <v>110</v>
      </c>
      <c r="H34" s="56" t="s">
        <v>111</v>
      </c>
      <c r="I34" s="45"/>
      <c r="J34" s="46"/>
      <c r="K34" s="19"/>
    </row>
    <row r="35" spans="2:11" ht="24.75" customHeight="1" thickBot="1">
      <c r="B35" s="215" t="s">
        <v>112</v>
      </c>
      <c r="C35" s="215"/>
      <c r="D35" s="215"/>
      <c r="E35" s="215"/>
      <c r="F35" s="216"/>
      <c r="G35" s="57" t="s">
        <v>113</v>
      </c>
      <c r="H35" s="58" t="s">
        <v>111</v>
      </c>
      <c r="I35" s="59"/>
      <c r="J35" s="60"/>
      <c r="K35" s="19"/>
    </row>
    <row r="36" spans="2:11" ht="15" customHeight="1">
      <c r="B36" s="61"/>
      <c r="C36" s="62"/>
      <c r="D36" s="62"/>
      <c r="E36" s="62"/>
      <c r="F36" s="62"/>
      <c r="G36" s="63"/>
      <c r="H36" s="63"/>
      <c r="I36" s="64"/>
      <c r="J36" s="65" t="s">
        <v>114</v>
      </c>
      <c r="K36" s="19"/>
    </row>
    <row r="37" spans="2:11" ht="33.75" customHeight="1">
      <c r="B37" s="185" t="s">
        <v>57</v>
      </c>
      <c r="C37" s="185"/>
      <c r="D37" s="185"/>
      <c r="E37" s="185"/>
      <c r="F37" s="186"/>
      <c r="G37" s="20" t="s">
        <v>58</v>
      </c>
      <c r="H37" s="20" t="s">
        <v>59</v>
      </c>
      <c r="I37" s="21" t="s">
        <v>60</v>
      </c>
      <c r="J37" s="22" t="s">
        <v>61</v>
      </c>
      <c r="K37" s="19"/>
    </row>
    <row r="38" spans="2:11" ht="15.75" customHeight="1" thickBot="1">
      <c r="B38" s="185">
        <v>1</v>
      </c>
      <c r="C38" s="185"/>
      <c r="D38" s="185"/>
      <c r="E38" s="185"/>
      <c r="F38" s="186"/>
      <c r="G38" s="23">
        <v>2</v>
      </c>
      <c r="H38" s="23">
        <v>3</v>
      </c>
      <c r="I38" s="23">
        <v>4</v>
      </c>
      <c r="J38" s="24">
        <v>5</v>
      </c>
      <c r="K38" s="19"/>
    </row>
    <row r="39" spans="2:11" ht="15" customHeight="1">
      <c r="B39" s="215" t="s">
        <v>115</v>
      </c>
      <c r="C39" s="215"/>
      <c r="D39" s="215"/>
      <c r="E39" s="215"/>
      <c r="F39" s="216"/>
      <c r="G39" s="66" t="s">
        <v>116</v>
      </c>
      <c r="H39" s="67" t="s">
        <v>117</v>
      </c>
      <c r="I39" s="68"/>
      <c r="J39" s="69"/>
      <c r="K39" s="19"/>
    </row>
    <row r="40" spans="2:11" ht="15" customHeight="1">
      <c r="B40" s="215" t="s">
        <v>118</v>
      </c>
      <c r="C40" s="215"/>
      <c r="D40" s="215"/>
      <c r="E40" s="215"/>
      <c r="F40" s="216"/>
      <c r="G40" s="37" t="s">
        <v>119</v>
      </c>
      <c r="H40" s="38" t="s">
        <v>120</v>
      </c>
      <c r="I40" s="45"/>
      <c r="J40" s="48"/>
      <c r="K40" s="19"/>
    </row>
    <row r="41" spans="2:11" ht="15" customHeight="1">
      <c r="B41" s="215" t="s">
        <v>121</v>
      </c>
      <c r="C41" s="215"/>
      <c r="D41" s="215"/>
      <c r="E41" s="215"/>
      <c r="F41" s="216"/>
      <c r="G41" s="37" t="s">
        <v>122</v>
      </c>
      <c r="H41" s="38" t="s">
        <v>123</v>
      </c>
      <c r="I41" s="45"/>
      <c r="J41" s="48"/>
      <c r="K41" s="19"/>
    </row>
    <row r="42" spans="2:11" ht="15" customHeight="1">
      <c r="B42" s="215" t="s">
        <v>124</v>
      </c>
      <c r="C42" s="215"/>
      <c r="D42" s="215"/>
      <c r="E42" s="215"/>
      <c r="F42" s="216"/>
      <c r="G42" s="37" t="s">
        <v>125</v>
      </c>
      <c r="H42" s="38" t="s">
        <v>126</v>
      </c>
      <c r="I42" s="45"/>
      <c r="J42" s="48"/>
      <c r="K42" s="19"/>
    </row>
    <row r="43" spans="2:11" ht="15" customHeight="1">
      <c r="B43" s="215" t="s">
        <v>127</v>
      </c>
      <c r="C43" s="215"/>
      <c r="D43" s="215"/>
      <c r="E43" s="215"/>
      <c r="F43" s="216"/>
      <c r="G43" s="37" t="s">
        <v>128</v>
      </c>
      <c r="H43" s="38" t="s">
        <v>129</v>
      </c>
      <c r="I43" s="45"/>
      <c r="J43" s="48"/>
      <c r="K43" s="19"/>
    </row>
    <row r="44" spans="2:11" ht="15" customHeight="1">
      <c r="B44" s="211" t="s">
        <v>130</v>
      </c>
      <c r="C44" s="211"/>
      <c r="D44" s="211"/>
      <c r="E44" s="211"/>
      <c r="F44" s="212"/>
      <c r="G44" s="29" t="s">
        <v>131</v>
      </c>
      <c r="H44" s="30" t="s">
        <v>132</v>
      </c>
      <c r="I44" s="39">
        <f>I46+I47+I48+I49+I50</f>
        <v>0</v>
      </c>
      <c r="J44" s="40">
        <f>J46+J47+J48+J49+J50</f>
        <v>0</v>
      </c>
      <c r="K44" s="19"/>
    </row>
    <row r="45" spans="2:11">
      <c r="B45" s="217" t="s">
        <v>69</v>
      </c>
      <c r="C45" s="217"/>
      <c r="D45" s="217"/>
      <c r="E45" s="217"/>
      <c r="F45" s="218"/>
      <c r="G45" s="41"/>
      <c r="H45" s="42"/>
      <c r="I45" s="43"/>
      <c r="J45" s="44"/>
      <c r="K45" s="70"/>
    </row>
    <row r="46" spans="2:11" ht="24.75" customHeight="1">
      <c r="B46" s="219" t="s">
        <v>133</v>
      </c>
      <c r="C46" s="219"/>
      <c r="D46" s="219"/>
      <c r="E46" s="219"/>
      <c r="F46" s="220"/>
      <c r="G46" s="37" t="s">
        <v>134</v>
      </c>
      <c r="H46" s="38" t="s">
        <v>135</v>
      </c>
      <c r="I46" s="45"/>
      <c r="J46" s="46"/>
      <c r="K46" s="70"/>
    </row>
    <row r="47" spans="2:11" ht="15" customHeight="1">
      <c r="B47" s="215" t="s">
        <v>136</v>
      </c>
      <c r="C47" s="215"/>
      <c r="D47" s="215"/>
      <c r="E47" s="215"/>
      <c r="F47" s="216"/>
      <c r="G47" s="29" t="s">
        <v>137</v>
      </c>
      <c r="H47" s="30" t="s">
        <v>138</v>
      </c>
      <c r="I47" s="47"/>
      <c r="J47" s="48"/>
      <c r="K47" s="19"/>
    </row>
    <row r="48" spans="2:11" ht="15" customHeight="1">
      <c r="B48" s="215" t="s">
        <v>139</v>
      </c>
      <c r="C48" s="215"/>
      <c r="D48" s="215"/>
      <c r="E48" s="215"/>
      <c r="F48" s="216"/>
      <c r="G48" s="29" t="s">
        <v>140</v>
      </c>
      <c r="H48" s="30" t="s">
        <v>141</v>
      </c>
      <c r="I48" s="47"/>
      <c r="J48" s="48"/>
      <c r="K48" s="19"/>
    </row>
    <row r="49" spans="2:11" ht="15" customHeight="1">
      <c r="B49" s="215" t="s">
        <v>142</v>
      </c>
      <c r="C49" s="215"/>
      <c r="D49" s="215"/>
      <c r="E49" s="215"/>
      <c r="F49" s="216"/>
      <c r="G49" s="29" t="s">
        <v>143</v>
      </c>
      <c r="H49" s="30" t="s">
        <v>144</v>
      </c>
      <c r="I49" s="47"/>
      <c r="J49" s="48"/>
      <c r="K49" s="19"/>
    </row>
    <row r="50" spans="2:11" ht="15" customHeight="1">
      <c r="B50" s="215" t="s">
        <v>145</v>
      </c>
      <c r="C50" s="215"/>
      <c r="D50" s="215"/>
      <c r="E50" s="215"/>
      <c r="F50" s="216"/>
      <c r="G50" s="29" t="s">
        <v>146</v>
      </c>
      <c r="H50" s="30" t="s">
        <v>147</v>
      </c>
      <c r="I50" s="47"/>
      <c r="J50" s="48"/>
      <c r="K50" s="19"/>
    </row>
    <row r="51" spans="2:11" ht="15" customHeight="1">
      <c r="B51" s="211" t="s">
        <v>148</v>
      </c>
      <c r="C51" s="211"/>
      <c r="D51" s="211"/>
      <c r="E51" s="211"/>
      <c r="F51" s="212"/>
      <c r="G51" s="29" t="s">
        <v>149</v>
      </c>
      <c r="H51" s="30" t="s">
        <v>150</v>
      </c>
      <c r="I51" s="39">
        <f>I53+I54+I55+I56+I57+I58</f>
        <v>295130.43</v>
      </c>
      <c r="J51" s="40">
        <f>J53+J54+J55+J56+J57+J58</f>
        <v>273569.95</v>
      </c>
      <c r="K51" s="19"/>
    </row>
    <row r="52" spans="2:11">
      <c r="B52" s="217" t="s">
        <v>69</v>
      </c>
      <c r="C52" s="217"/>
      <c r="D52" s="217"/>
      <c r="E52" s="217"/>
      <c r="F52" s="218"/>
      <c r="G52" s="49"/>
      <c r="H52" s="50"/>
      <c r="I52" s="35"/>
      <c r="J52" s="36"/>
      <c r="K52" s="19"/>
    </row>
    <row r="53" spans="2:11" ht="23.25" customHeight="1">
      <c r="B53" s="219" t="s">
        <v>151</v>
      </c>
      <c r="C53" s="219"/>
      <c r="D53" s="219"/>
      <c r="E53" s="219"/>
      <c r="F53" s="220"/>
      <c r="G53" s="71" t="s">
        <v>152</v>
      </c>
      <c r="H53" s="72" t="s">
        <v>153</v>
      </c>
      <c r="I53" s="73">
        <v>295130.43</v>
      </c>
      <c r="J53" s="46">
        <v>273569.95</v>
      </c>
      <c r="K53" s="19"/>
    </row>
    <row r="54" spans="2:11" ht="15" customHeight="1">
      <c r="B54" s="215" t="s">
        <v>154</v>
      </c>
      <c r="C54" s="215"/>
      <c r="D54" s="215"/>
      <c r="E54" s="215"/>
      <c r="F54" s="216"/>
      <c r="G54" s="29" t="s">
        <v>155</v>
      </c>
      <c r="H54" s="30" t="s">
        <v>156</v>
      </c>
      <c r="I54" s="47"/>
      <c r="J54" s="46"/>
      <c r="K54" s="19"/>
    </row>
    <row r="55" spans="2:11" ht="23.25" customHeight="1">
      <c r="B55" s="215" t="s">
        <v>157</v>
      </c>
      <c r="C55" s="215"/>
      <c r="D55" s="215"/>
      <c r="E55" s="215"/>
      <c r="F55" s="216"/>
      <c r="G55" s="29" t="s">
        <v>158</v>
      </c>
      <c r="H55" s="30" t="s">
        <v>159</v>
      </c>
      <c r="I55" s="47"/>
      <c r="J55" s="46"/>
      <c r="K55" s="19"/>
    </row>
    <row r="56" spans="2:11" ht="23.25" customHeight="1">
      <c r="B56" s="215" t="s">
        <v>160</v>
      </c>
      <c r="C56" s="215"/>
      <c r="D56" s="215"/>
      <c r="E56" s="215"/>
      <c r="F56" s="216"/>
      <c r="G56" s="29" t="s">
        <v>161</v>
      </c>
      <c r="H56" s="30" t="s">
        <v>162</v>
      </c>
      <c r="I56" s="47"/>
      <c r="J56" s="46"/>
      <c r="K56" s="19"/>
    </row>
    <row r="57" spans="2:11" ht="15" customHeight="1">
      <c r="B57" s="215" t="s">
        <v>163</v>
      </c>
      <c r="C57" s="215"/>
      <c r="D57" s="215"/>
      <c r="E57" s="215"/>
      <c r="F57" s="216"/>
      <c r="G57" s="29" t="s">
        <v>164</v>
      </c>
      <c r="H57" s="30" t="s">
        <v>165</v>
      </c>
      <c r="I57" s="47"/>
      <c r="J57" s="46"/>
      <c r="K57" s="19"/>
    </row>
    <row r="58" spans="2:11" ht="34.5" customHeight="1">
      <c r="B58" s="215" t="s">
        <v>166</v>
      </c>
      <c r="C58" s="215"/>
      <c r="D58" s="215"/>
      <c r="E58" s="215"/>
      <c r="F58" s="216"/>
      <c r="G58" s="29" t="s">
        <v>167</v>
      </c>
      <c r="H58" s="30" t="s">
        <v>168</v>
      </c>
      <c r="I58" s="47"/>
      <c r="J58" s="46"/>
      <c r="K58" s="19"/>
    </row>
    <row r="59" spans="2:11" ht="15" customHeight="1">
      <c r="B59" s="211" t="s">
        <v>169</v>
      </c>
      <c r="C59" s="211"/>
      <c r="D59" s="211"/>
      <c r="E59" s="211"/>
      <c r="F59" s="212"/>
      <c r="G59" s="29" t="s">
        <v>170</v>
      </c>
      <c r="H59" s="30" t="s">
        <v>171</v>
      </c>
      <c r="I59" s="39">
        <f>I61+I62+I63+I64+I65</f>
        <v>0</v>
      </c>
      <c r="J59" s="40">
        <f>J61+J62+J63+J64+J65</f>
        <v>0</v>
      </c>
      <c r="K59" s="19"/>
    </row>
    <row r="60" spans="2:11" ht="15" customHeight="1">
      <c r="B60" s="217" t="s">
        <v>69</v>
      </c>
      <c r="C60" s="217"/>
      <c r="D60" s="217"/>
      <c r="E60" s="217"/>
      <c r="F60" s="218"/>
      <c r="G60" s="49"/>
      <c r="H60" s="50"/>
      <c r="I60" s="35"/>
      <c r="J60" s="74"/>
      <c r="K60" s="19"/>
    </row>
    <row r="61" spans="2:11" ht="23.25" customHeight="1">
      <c r="B61" s="219" t="s">
        <v>172</v>
      </c>
      <c r="C61" s="219"/>
      <c r="D61" s="219"/>
      <c r="E61" s="219"/>
      <c r="F61" s="220"/>
      <c r="G61" s="37" t="s">
        <v>173</v>
      </c>
      <c r="H61" s="38" t="s">
        <v>174</v>
      </c>
      <c r="I61" s="45"/>
      <c r="J61" s="46"/>
      <c r="K61" s="19"/>
    </row>
    <row r="62" spans="2:11" ht="15" customHeight="1">
      <c r="B62" s="215" t="s">
        <v>175</v>
      </c>
      <c r="C62" s="215"/>
      <c r="D62" s="215"/>
      <c r="E62" s="215"/>
      <c r="F62" s="216"/>
      <c r="G62" s="37" t="s">
        <v>176</v>
      </c>
      <c r="H62" s="38" t="s">
        <v>177</v>
      </c>
      <c r="I62" s="45"/>
      <c r="J62" s="46"/>
      <c r="K62" s="19"/>
    </row>
    <row r="63" spans="2:11" ht="23.25" customHeight="1">
      <c r="B63" s="215" t="s">
        <v>178</v>
      </c>
      <c r="C63" s="215"/>
      <c r="D63" s="215"/>
      <c r="E63" s="215"/>
      <c r="F63" s="216"/>
      <c r="G63" s="37" t="s">
        <v>179</v>
      </c>
      <c r="H63" s="38" t="s">
        <v>180</v>
      </c>
      <c r="I63" s="45"/>
      <c r="J63" s="46"/>
      <c r="K63" s="19"/>
    </row>
    <row r="64" spans="2:11" ht="15" customHeight="1">
      <c r="B64" s="215" t="s">
        <v>181</v>
      </c>
      <c r="C64" s="215"/>
      <c r="D64" s="215"/>
      <c r="E64" s="215"/>
      <c r="F64" s="216"/>
      <c r="G64" s="37" t="s">
        <v>182</v>
      </c>
      <c r="H64" s="38" t="s">
        <v>183</v>
      </c>
      <c r="I64" s="45"/>
      <c r="J64" s="46"/>
      <c r="K64" s="19"/>
    </row>
    <row r="65" spans="2:11" ht="34.5" customHeight="1">
      <c r="B65" s="215" t="s">
        <v>184</v>
      </c>
      <c r="C65" s="215"/>
      <c r="D65" s="215"/>
      <c r="E65" s="215"/>
      <c r="F65" s="216"/>
      <c r="G65" s="37" t="s">
        <v>185</v>
      </c>
      <c r="H65" s="38" t="s">
        <v>186</v>
      </c>
      <c r="I65" s="45"/>
      <c r="J65" s="46"/>
      <c r="K65" s="19"/>
    </row>
    <row r="66" spans="2:11" ht="15" customHeight="1">
      <c r="B66" s="211" t="s">
        <v>187</v>
      </c>
      <c r="C66" s="211"/>
      <c r="D66" s="211"/>
      <c r="E66" s="211"/>
      <c r="F66" s="212"/>
      <c r="G66" s="29" t="s">
        <v>188</v>
      </c>
      <c r="H66" s="30"/>
      <c r="I66" s="39">
        <f>I68+I69+I73</f>
        <v>0</v>
      </c>
      <c r="J66" s="40">
        <f>J68+J69+J73</f>
        <v>0</v>
      </c>
      <c r="K66" s="19"/>
    </row>
    <row r="67" spans="2:11">
      <c r="B67" s="217" t="s">
        <v>69</v>
      </c>
      <c r="C67" s="217"/>
      <c r="D67" s="217"/>
      <c r="E67" s="217"/>
      <c r="F67" s="218"/>
      <c r="G67" s="41"/>
      <c r="H67" s="42"/>
      <c r="I67" s="43"/>
      <c r="J67" s="36"/>
      <c r="K67" s="19"/>
    </row>
    <row r="68" spans="2:11" ht="15" customHeight="1">
      <c r="B68" s="219" t="s">
        <v>189</v>
      </c>
      <c r="C68" s="219"/>
      <c r="D68" s="219"/>
      <c r="E68" s="219"/>
      <c r="F68" s="220"/>
      <c r="G68" s="37" t="s">
        <v>190</v>
      </c>
      <c r="H68" s="38" t="s">
        <v>191</v>
      </c>
      <c r="I68" s="45"/>
      <c r="J68" s="75"/>
      <c r="K68" s="19"/>
    </row>
    <row r="69" spans="2:11" ht="15.75" customHeight="1" thickBot="1">
      <c r="B69" s="215" t="s">
        <v>192</v>
      </c>
      <c r="C69" s="215"/>
      <c r="D69" s="215"/>
      <c r="E69" s="215"/>
      <c r="F69" s="216"/>
      <c r="G69" s="57" t="s">
        <v>193</v>
      </c>
      <c r="H69" s="58" t="s">
        <v>194</v>
      </c>
      <c r="I69" s="59"/>
      <c r="J69" s="76"/>
      <c r="K69" s="19"/>
    </row>
    <row r="70" spans="2:11" ht="15" customHeight="1">
      <c r="B70" s="61"/>
      <c r="C70" s="62"/>
      <c r="D70" s="62"/>
      <c r="E70" s="62"/>
      <c r="F70" s="62"/>
      <c r="G70" s="63"/>
      <c r="H70" s="63"/>
      <c r="I70" s="64"/>
      <c r="J70" s="65" t="s">
        <v>195</v>
      </c>
      <c r="K70" s="19"/>
    </row>
    <row r="71" spans="2:11" ht="33.75" customHeight="1">
      <c r="B71" s="185" t="s">
        <v>57</v>
      </c>
      <c r="C71" s="185"/>
      <c r="D71" s="185"/>
      <c r="E71" s="185"/>
      <c r="F71" s="186"/>
      <c r="G71" s="20" t="s">
        <v>58</v>
      </c>
      <c r="H71" s="20" t="s">
        <v>59</v>
      </c>
      <c r="I71" s="21" t="s">
        <v>60</v>
      </c>
      <c r="J71" s="22" t="s">
        <v>61</v>
      </c>
      <c r="K71" s="19"/>
    </row>
    <row r="72" spans="2:11" ht="15.75" thickBot="1">
      <c r="B72" s="185">
        <v>1</v>
      </c>
      <c r="C72" s="185"/>
      <c r="D72" s="185"/>
      <c r="E72" s="185"/>
      <c r="F72" s="186"/>
      <c r="G72" s="23">
        <v>2</v>
      </c>
      <c r="H72" s="23">
        <v>3</v>
      </c>
      <c r="I72" s="23">
        <v>4</v>
      </c>
      <c r="J72" s="24">
        <v>5</v>
      </c>
      <c r="K72" s="19"/>
    </row>
    <row r="73" spans="2:11" ht="15" customHeight="1">
      <c r="B73" s="215" t="s">
        <v>196</v>
      </c>
      <c r="C73" s="215"/>
      <c r="D73" s="215"/>
      <c r="E73" s="215"/>
      <c r="F73" s="216"/>
      <c r="G73" s="66" t="s">
        <v>197</v>
      </c>
      <c r="H73" s="67" t="s">
        <v>198</v>
      </c>
      <c r="I73" s="68"/>
      <c r="J73" s="77"/>
      <c r="K73" s="19"/>
    </row>
    <row r="74" spans="2:11" ht="22.5" customHeight="1">
      <c r="B74" s="205" t="s">
        <v>199</v>
      </c>
      <c r="C74" s="205"/>
      <c r="D74" s="205"/>
      <c r="E74" s="205"/>
      <c r="F74" s="206"/>
      <c r="G74" s="29" t="s">
        <v>200</v>
      </c>
      <c r="H74" s="30"/>
      <c r="I74" s="31">
        <f>I76+I91</f>
        <v>0</v>
      </c>
      <c r="J74" s="32">
        <f>J76+J91</f>
        <v>0</v>
      </c>
      <c r="K74" s="19"/>
    </row>
    <row r="75" spans="2:11">
      <c r="B75" s="207" t="s">
        <v>69</v>
      </c>
      <c r="C75" s="207"/>
      <c r="D75" s="207"/>
      <c r="E75" s="207"/>
      <c r="F75" s="208"/>
      <c r="G75" s="49"/>
      <c r="H75" s="50"/>
      <c r="I75" s="78"/>
      <c r="J75" s="36"/>
      <c r="K75" s="19"/>
    </row>
    <row r="76" spans="2:11" ht="15" customHeight="1">
      <c r="B76" s="209" t="s">
        <v>201</v>
      </c>
      <c r="C76" s="209"/>
      <c r="D76" s="209"/>
      <c r="E76" s="209"/>
      <c r="F76" s="210"/>
      <c r="G76" s="71" t="s">
        <v>202</v>
      </c>
      <c r="H76" s="72" t="s">
        <v>203</v>
      </c>
      <c r="I76" s="79">
        <f>I78+I79+I80+I81+I90</f>
        <v>0</v>
      </c>
      <c r="J76" s="80">
        <f>J78+J79+J80+J81+J90</f>
        <v>0</v>
      </c>
      <c r="K76" s="19"/>
    </row>
    <row r="77" spans="2:11">
      <c r="B77" s="243" t="s">
        <v>69</v>
      </c>
      <c r="C77" s="243"/>
      <c r="D77" s="243"/>
      <c r="E77" s="243"/>
      <c r="F77" s="244"/>
      <c r="G77" s="49"/>
      <c r="H77" s="50"/>
      <c r="I77" s="78"/>
      <c r="J77" s="36"/>
      <c r="K77" s="19"/>
    </row>
    <row r="78" spans="2:11" ht="15" customHeight="1">
      <c r="B78" s="219" t="s">
        <v>204</v>
      </c>
      <c r="C78" s="219"/>
      <c r="D78" s="219"/>
      <c r="E78" s="219"/>
      <c r="F78" s="220"/>
      <c r="G78" s="71" t="s">
        <v>205</v>
      </c>
      <c r="H78" s="72" t="s">
        <v>206</v>
      </c>
      <c r="I78" s="45"/>
      <c r="J78" s="75"/>
      <c r="K78" s="19"/>
    </row>
    <row r="79" spans="2:11" ht="15" customHeight="1">
      <c r="B79" s="215" t="s">
        <v>207</v>
      </c>
      <c r="C79" s="215"/>
      <c r="D79" s="215"/>
      <c r="E79" s="215"/>
      <c r="F79" s="216"/>
      <c r="G79" s="29" t="s">
        <v>208</v>
      </c>
      <c r="H79" s="30" t="s">
        <v>209</v>
      </c>
      <c r="I79" s="47"/>
      <c r="J79" s="81"/>
      <c r="K79" s="19"/>
    </row>
    <row r="80" spans="2:11" ht="15" customHeight="1">
      <c r="B80" s="215" t="s">
        <v>210</v>
      </c>
      <c r="C80" s="215"/>
      <c r="D80" s="215"/>
      <c r="E80" s="215"/>
      <c r="F80" s="216"/>
      <c r="G80" s="29" t="s">
        <v>211</v>
      </c>
      <c r="H80" s="30" t="s">
        <v>212</v>
      </c>
      <c r="I80" s="47"/>
      <c r="J80" s="81"/>
      <c r="K80" s="19"/>
    </row>
    <row r="81" spans="2:11" ht="15" customHeight="1">
      <c r="B81" s="215" t="s">
        <v>213</v>
      </c>
      <c r="C81" s="215"/>
      <c r="D81" s="215"/>
      <c r="E81" s="215"/>
      <c r="F81" s="216"/>
      <c r="G81" s="29" t="s">
        <v>214</v>
      </c>
      <c r="H81" s="30" t="s">
        <v>198</v>
      </c>
      <c r="I81" s="79">
        <f>I83+I84+I85+I86+I87+I88+I89</f>
        <v>0</v>
      </c>
      <c r="J81" s="80">
        <f>J83+J84+J85+J86+J87+J88+J89</f>
        <v>0</v>
      </c>
      <c r="K81" s="19"/>
    </row>
    <row r="82" spans="2:11">
      <c r="B82" s="241" t="s">
        <v>69</v>
      </c>
      <c r="C82" s="241"/>
      <c r="D82" s="241"/>
      <c r="E82" s="241"/>
      <c r="F82" s="242"/>
      <c r="G82" s="49"/>
      <c r="H82" s="50"/>
      <c r="I82" s="35"/>
      <c r="J82" s="74"/>
      <c r="K82" s="19"/>
    </row>
    <row r="83" spans="2:11" ht="15" customHeight="1">
      <c r="B83" s="231" t="s">
        <v>215</v>
      </c>
      <c r="C83" s="231"/>
      <c r="D83" s="231"/>
      <c r="E83" s="231"/>
      <c r="F83" s="232"/>
      <c r="G83" s="37" t="s">
        <v>216</v>
      </c>
      <c r="H83" s="38" t="s">
        <v>217</v>
      </c>
      <c r="I83" s="45"/>
      <c r="J83" s="82"/>
      <c r="K83" s="19"/>
    </row>
    <row r="84" spans="2:11" ht="15" customHeight="1">
      <c r="B84" s="223" t="s">
        <v>218</v>
      </c>
      <c r="C84" s="223"/>
      <c r="D84" s="223"/>
      <c r="E84" s="223"/>
      <c r="F84" s="224"/>
      <c r="G84" s="37" t="s">
        <v>219</v>
      </c>
      <c r="H84" s="38" t="s">
        <v>220</v>
      </c>
      <c r="I84" s="45"/>
      <c r="J84" s="82"/>
      <c r="K84" s="19"/>
    </row>
    <row r="85" spans="2:11" ht="15" customHeight="1">
      <c r="B85" s="223" t="s">
        <v>221</v>
      </c>
      <c r="C85" s="223"/>
      <c r="D85" s="223"/>
      <c r="E85" s="223"/>
      <c r="F85" s="224"/>
      <c r="G85" s="37" t="s">
        <v>222</v>
      </c>
      <c r="H85" s="38" t="s">
        <v>223</v>
      </c>
      <c r="I85" s="45"/>
      <c r="J85" s="82"/>
      <c r="K85" s="19"/>
    </row>
    <row r="86" spans="2:11" ht="15" customHeight="1">
      <c r="B86" s="223" t="s">
        <v>224</v>
      </c>
      <c r="C86" s="223"/>
      <c r="D86" s="223"/>
      <c r="E86" s="223"/>
      <c r="F86" s="224"/>
      <c r="G86" s="37" t="s">
        <v>225</v>
      </c>
      <c r="H86" s="38" t="s">
        <v>226</v>
      </c>
      <c r="I86" s="45"/>
      <c r="J86" s="82"/>
      <c r="K86" s="19"/>
    </row>
    <row r="87" spans="2:11" ht="15" customHeight="1">
      <c r="B87" s="223" t="s">
        <v>227</v>
      </c>
      <c r="C87" s="223"/>
      <c r="D87" s="223"/>
      <c r="E87" s="223"/>
      <c r="F87" s="224"/>
      <c r="G87" s="37" t="s">
        <v>228</v>
      </c>
      <c r="H87" s="38" t="s">
        <v>229</v>
      </c>
      <c r="I87" s="45"/>
      <c r="J87" s="82"/>
      <c r="K87" s="19"/>
    </row>
    <row r="88" spans="2:11" ht="15" customHeight="1">
      <c r="B88" s="223" t="s">
        <v>230</v>
      </c>
      <c r="C88" s="223"/>
      <c r="D88" s="223"/>
      <c r="E88" s="223"/>
      <c r="F88" s="224"/>
      <c r="G88" s="37" t="s">
        <v>231</v>
      </c>
      <c r="H88" s="38" t="s">
        <v>232</v>
      </c>
      <c r="I88" s="45"/>
      <c r="J88" s="82"/>
      <c r="K88" s="19"/>
    </row>
    <row r="89" spans="2:11" ht="15" customHeight="1">
      <c r="B89" s="223" t="s">
        <v>233</v>
      </c>
      <c r="C89" s="223"/>
      <c r="D89" s="223"/>
      <c r="E89" s="223"/>
      <c r="F89" s="224"/>
      <c r="G89" s="37" t="s">
        <v>234</v>
      </c>
      <c r="H89" s="38" t="s">
        <v>235</v>
      </c>
      <c r="I89" s="45"/>
      <c r="J89" s="82"/>
      <c r="K89" s="19"/>
    </row>
    <row r="90" spans="2:11" ht="15" customHeight="1">
      <c r="B90" s="229" t="s">
        <v>236</v>
      </c>
      <c r="C90" s="229"/>
      <c r="D90" s="229"/>
      <c r="E90" s="229"/>
      <c r="F90" s="230"/>
      <c r="G90" s="37" t="s">
        <v>237</v>
      </c>
      <c r="H90" s="38" t="s">
        <v>238</v>
      </c>
      <c r="I90" s="83">
        <v>0</v>
      </c>
      <c r="J90" s="46">
        <v>0</v>
      </c>
      <c r="K90" s="19"/>
    </row>
    <row r="91" spans="2:11" ht="15" customHeight="1">
      <c r="B91" s="211" t="s">
        <v>239</v>
      </c>
      <c r="C91" s="211"/>
      <c r="D91" s="211"/>
      <c r="E91" s="211"/>
      <c r="F91" s="212"/>
      <c r="G91" s="71" t="s">
        <v>240</v>
      </c>
      <c r="H91" s="72" t="s">
        <v>241</v>
      </c>
      <c r="I91" s="39">
        <f>SUM(I93:I95)</f>
        <v>0</v>
      </c>
      <c r="J91" s="40">
        <f>SUM(J93:J95)</f>
        <v>0</v>
      </c>
      <c r="K91" s="19"/>
    </row>
    <row r="92" spans="2:11">
      <c r="B92" s="217" t="s">
        <v>69</v>
      </c>
      <c r="C92" s="217"/>
      <c r="D92" s="217"/>
      <c r="E92" s="217"/>
      <c r="F92" s="218"/>
      <c r="G92" s="49"/>
      <c r="H92" s="50"/>
      <c r="I92" s="78"/>
      <c r="J92" s="36"/>
      <c r="K92" s="19"/>
    </row>
    <row r="93" spans="2:11" ht="15" customHeight="1">
      <c r="B93" s="219" t="s">
        <v>242</v>
      </c>
      <c r="C93" s="219"/>
      <c r="D93" s="219"/>
      <c r="E93" s="219"/>
      <c r="F93" s="220"/>
      <c r="G93" s="71" t="s">
        <v>243</v>
      </c>
      <c r="H93" s="72" t="s">
        <v>244</v>
      </c>
      <c r="I93" s="45"/>
      <c r="J93" s="75"/>
      <c r="K93" s="19"/>
    </row>
    <row r="94" spans="2:11" ht="15" customHeight="1">
      <c r="B94" s="215" t="s">
        <v>245</v>
      </c>
      <c r="C94" s="215"/>
      <c r="D94" s="215"/>
      <c r="E94" s="215"/>
      <c r="F94" s="216"/>
      <c r="G94" s="29" t="s">
        <v>246</v>
      </c>
      <c r="H94" s="30" t="s">
        <v>247</v>
      </c>
      <c r="I94" s="47"/>
      <c r="J94" s="81"/>
      <c r="K94" s="19"/>
    </row>
    <row r="95" spans="2:11" ht="15" customHeight="1">
      <c r="B95" s="229" t="s">
        <v>248</v>
      </c>
      <c r="C95" s="229"/>
      <c r="D95" s="229"/>
      <c r="E95" s="229"/>
      <c r="F95" s="230"/>
      <c r="G95" s="29" t="s">
        <v>249</v>
      </c>
      <c r="H95" s="30" t="s">
        <v>250</v>
      </c>
      <c r="I95" s="39">
        <f>I97+I98+I99+I100+I101+I102+I103</f>
        <v>0</v>
      </c>
      <c r="J95" s="40">
        <f>J97+J98+J99+J100+J101+J102+J103</f>
        <v>0</v>
      </c>
      <c r="K95" s="19"/>
    </row>
    <row r="96" spans="2:11">
      <c r="B96" s="225" t="s">
        <v>69</v>
      </c>
      <c r="C96" s="225"/>
      <c r="D96" s="225"/>
      <c r="E96" s="225"/>
      <c r="F96" s="226"/>
      <c r="G96" s="49"/>
      <c r="H96" s="50"/>
      <c r="I96" s="35"/>
      <c r="J96" s="74"/>
      <c r="K96" s="19"/>
    </row>
    <row r="97" spans="2:11" ht="23.25" customHeight="1">
      <c r="B97" s="227" t="s">
        <v>251</v>
      </c>
      <c r="C97" s="227"/>
      <c r="D97" s="227"/>
      <c r="E97" s="227"/>
      <c r="F97" s="228"/>
      <c r="G97" s="37" t="s">
        <v>252</v>
      </c>
      <c r="H97" s="38" t="s">
        <v>253</v>
      </c>
      <c r="I97" s="45"/>
      <c r="J97" s="82"/>
      <c r="K97" s="19"/>
    </row>
    <row r="98" spans="2:11" ht="23.25" customHeight="1">
      <c r="B98" s="237" t="s">
        <v>254</v>
      </c>
      <c r="C98" s="237"/>
      <c r="D98" s="237"/>
      <c r="E98" s="237"/>
      <c r="F98" s="238"/>
      <c r="G98" s="29" t="s">
        <v>255</v>
      </c>
      <c r="H98" s="30" t="s">
        <v>256</v>
      </c>
      <c r="I98" s="47"/>
      <c r="J98" s="84"/>
      <c r="K98" s="19"/>
    </row>
    <row r="99" spans="2:11" ht="23.25" customHeight="1">
      <c r="B99" s="237" t="s">
        <v>257</v>
      </c>
      <c r="C99" s="237"/>
      <c r="D99" s="237"/>
      <c r="E99" s="237"/>
      <c r="F99" s="238"/>
      <c r="G99" s="29" t="s">
        <v>258</v>
      </c>
      <c r="H99" s="30" t="s">
        <v>259</v>
      </c>
      <c r="I99" s="47"/>
      <c r="J99" s="84"/>
      <c r="K99" s="19"/>
    </row>
    <row r="100" spans="2:11" ht="15" customHeight="1">
      <c r="B100" s="237" t="s">
        <v>260</v>
      </c>
      <c r="C100" s="237"/>
      <c r="D100" s="237"/>
      <c r="E100" s="237"/>
      <c r="F100" s="238"/>
      <c r="G100" s="29" t="s">
        <v>261</v>
      </c>
      <c r="H100" s="30" t="s">
        <v>262</v>
      </c>
      <c r="I100" s="47"/>
      <c r="J100" s="84"/>
      <c r="K100" s="19"/>
    </row>
    <row r="101" spans="2:11" ht="15" customHeight="1">
      <c r="B101" s="237" t="s">
        <v>263</v>
      </c>
      <c r="C101" s="237"/>
      <c r="D101" s="237"/>
      <c r="E101" s="237"/>
      <c r="F101" s="238"/>
      <c r="G101" s="29" t="s">
        <v>264</v>
      </c>
      <c r="H101" s="30" t="s">
        <v>265</v>
      </c>
      <c r="I101" s="47"/>
      <c r="J101" s="84"/>
      <c r="K101" s="19"/>
    </row>
    <row r="102" spans="2:11" ht="23.25" customHeight="1">
      <c r="B102" s="237" t="s">
        <v>266</v>
      </c>
      <c r="C102" s="237"/>
      <c r="D102" s="237"/>
      <c r="E102" s="237"/>
      <c r="F102" s="238"/>
      <c r="G102" s="29" t="s">
        <v>267</v>
      </c>
      <c r="H102" s="30" t="s">
        <v>268</v>
      </c>
      <c r="I102" s="47"/>
      <c r="J102" s="84"/>
      <c r="K102" s="19"/>
    </row>
    <row r="103" spans="2:11" ht="15" customHeight="1">
      <c r="B103" s="237" t="s">
        <v>269</v>
      </c>
      <c r="C103" s="237"/>
      <c r="D103" s="237"/>
      <c r="E103" s="237"/>
      <c r="F103" s="238"/>
      <c r="G103" s="29" t="s">
        <v>270</v>
      </c>
      <c r="H103" s="30" t="s">
        <v>271</v>
      </c>
      <c r="I103" s="47"/>
      <c r="J103" s="84"/>
      <c r="K103" s="19"/>
    </row>
    <row r="104" spans="2:11" ht="22.5" customHeight="1">
      <c r="B104" s="205" t="s">
        <v>272</v>
      </c>
      <c r="C104" s="205"/>
      <c r="D104" s="205"/>
      <c r="E104" s="205"/>
      <c r="F104" s="206"/>
      <c r="G104" s="29" t="s">
        <v>273</v>
      </c>
      <c r="H104" s="30"/>
      <c r="I104" s="31">
        <f>I106</f>
        <v>0</v>
      </c>
      <c r="J104" s="32">
        <f>J106</f>
        <v>0</v>
      </c>
      <c r="K104" s="19"/>
    </row>
    <row r="105" spans="2:11">
      <c r="B105" s="239" t="s">
        <v>69</v>
      </c>
      <c r="C105" s="239"/>
      <c r="D105" s="239"/>
      <c r="E105" s="239"/>
      <c r="F105" s="240"/>
      <c r="G105" s="49"/>
      <c r="H105" s="50"/>
      <c r="I105" s="35"/>
      <c r="J105" s="74"/>
      <c r="K105" s="19"/>
    </row>
    <row r="106" spans="2:11" ht="15" customHeight="1">
      <c r="B106" s="235" t="s">
        <v>274</v>
      </c>
      <c r="C106" s="235"/>
      <c r="D106" s="235"/>
      <c r="E106" s="235"/>
      <c r="F106" s="236"/>
      <c r="G106" s="37" t="s">
        <v>275</v>
      </c>
      <c r="H106" s="38" t="s">
        <v>276</v>
      </c>
      <c r="I106" s="45"/>
      <c r="J106" s="75"/>
      <c r="K106" s="19"/>
    </row>
    <row r="107" spans="2:11">
      <c r="B107" s="225" t="s">
        <v>277</v>
      </c>
      <c r="C107" s="225"/>
      <c r="D107" s="225"/>
      <c r="E107" s="225"/>
      <c r="F107" s="226"/>
      <c r="G107" s="49"/>
      <c r="H107" s="50"/>
      <c r="I107" s="35"/>
      <c r="J107" s="74"/>
      <c r="K107" s="19"/>
    </row>
    <row r="108" spans="2:11" ht="15.75" customHeight="1" thickBot="1">
      <c r="B108" s="227" t="s">
        <v>278</v>
      </c>
      <c r="C108" s="227"/>
      <c r="D108" s="227"/>
      <c r="E108" s="227"/>
      <c r="F108" s="228"/>
      <c r="G108" s="85" t="s">
        <v>279</v>
      </c>
      <c r="H108" s="86" t="s">
        <v>280</v>
      </c>
      <c r="I108" s="87"/>
      <c r="J108" s="88"/>
      <c r="K108" s="19"/>
    </row>
    <row r="109" spans="2:11">
      <c r="B109" s="89"/>
      <c r="C109" s="89"/>
      <c r="D109" s="89"/>
      <c r="E109" s="89"/>
      <c r="F109" s="89"/>
      <c r="G109" s="89"/>
      <c r="H109" s="89"/>
      <c r="I109" s="89"/>
      <c r="J109" s="90" t="s">
        <v>281</v>
      </c>
      <c r="K109" s="19"/>
    </row>
    <row r="110" spans="2:11" ht="22.5" customHeight="1">
      <c r="B110" s="213" t="s">
        <v>282</v>
      </c>
      <c r="C110" s="213"/>
      <c r="D110" s="213"/>
      <c r="E110" s="213"/>
      <c r="F110" s="213"/>
      <c r="G110" s="213"/>
      <c r="H110" s="213"/>
      <c r="I110" s="213"/>
      <c r="J110" s="65"/>
      <c r="K110" s="19"/>
    </row>
    <row r="111" spans="2:11" ht="33.75">
      <c r="B111" s="185" t="s">
        <v>57</v>
      </c>
      <c r="C111" s="185"/>
      <c r="D111" s="185"/>
      <c r="E111" s="185"/>
      <c r="F111" s="186"/>
      <c r="G111" s="91" t="s">
        <v>58</v>
      </c>
      <c r="H111" s="91" t="s">
        <v>59</v>
      </c>
      <c r="I111" s="21" t="s">
        <v>60</v>
      </c>
      <c r="J111" s="22" t="s">
        <v>61</v>
      </c>
      <c r="K111" s="19"/>
    </row>
    <row r="112" spans="2:11" ht="15.75" thickBot="1">
      <c r="B112" s="185">
        <v>1</v>
      </c>
      <c r="C112" s="185"/>
      <c r="D112" s="185"/>
      <c r="E112" s="185"/>
      <c r="F112" s="186"/>
      <c r="G112" s="92">
        <v>2</v>
      </c>
      <c r="H112" s="92">
        <v>3</v>
      </c>
      <c r="I112" s="92">
        <v>4</v>
      </c>
      <c r="J112" s="24">
        <v>5</v>
      </c>
      <c r="K112" s="19"/>
    </row>
    <row r="113" spans="2:11" ht="15" customHeight="1">
      <c r="B113" s="233" t="s">
        <v>283</v>
      </c>
      <c r="C113" s="233"/>
      <c r="D113" s="233"/>
      <c r="E113" s="233"/>
      <c r="F113" s="234"/>
      <c r="G113" s="25" t="s">
        <v>284</v>
      </c>
      <c r="H113" s="93"/>
      <c r="I113" s="27">
        <f>I114+I197+I226</f>
        <v>295130.43</v>
      </c>
      <c r="J113" s="28">
        <f>J114+J197+J226</f>
        <v>273569.95</v>
      </c>
      <c r="K113" s="19"/>
    </row>
    <row r="114" spans="2:11" ht="22.5" customHeight="1">
      <c r="B114" s="205" t="s">
        <v>285</v>
      </c>
      <c r="C114" s="205"/>
      <c r="D114" s="205"/>
      <c r="E114" s="205"/>
      <c r="F114" s="206"/>
      <c r="G114" s="29" t="s">
        <v>286</v>
      </c>
      <c r="H114" s="30" t="s">
        <v>287</v>
      </c>
      <c r="I114" s="31">
        <f>I116+I122+I132+I133+I149+I155+I163+I166+I174+I188</f>
        <v>295130.43</v>
      </c>
      <c r="J114" s="32">
        <f>J116+J122+J132+J133+J149+J155+J163+J166+J174+J188</f>
        <v>0</v>
      </c>
      <c r="K114" s="19"/>
    </row>
    <row r="115" spans="2:11">
      <c r="B115" s="207" t="s">
        <v>69</v>
      </c>
      <c r="C115" s="207"/>
      <c r="D115" s="207"/>
      <c r="E115" s="207"/>
      <c r="F115" s="208"/>
      <c r="G115" s="49"/>
      <c r="H115" s="50"/>
      <c r="I115" s="35"/>
      <c r="J115" s="94"/>
      <c r="K115" s="19"/>
    </row>
    <row r="116" spans="2:11" ht="15" customHeight="1">
      <c r="B116" s="209" t="s">
        <v>288</v>
      </c>
      <c r="C116" s="209"/>
      <c r="D116" s="209"/>
      <c r="E116" s="209"/>
      <c r="F116" s="210"/>
      <c r="G116" s="71" t="s">
        <v>289</v>
      </c>
      <c r="H116" s="72" t="s">
        <v>290</v>
      </c>
      <c r="I116" s="79">
        <f>SUM(I118:I121)</f>
        <v>295130.43</v>
      </c>
      <c r="J116" s="80">
        <f>SUM(J118:J121)</f>
        <v>0</v>
      </c>
      <c r="K116" s="19"/>
    </row>
    <row r="117" spans="2:11">
      <c r="B117" s="217" t="s">
        <v>277</v>
      </c>
      <c r="C117" s="217"/>
      <c r="D117" s="217"/>
      <c r="E117" s="217"/>
      <c r="F117" s="218"/>
      <c r="G117" s="49"/>
      <c r="H117" s="50"/>
      <c r="I117" s="35"/>
      <c r="J117" s="94"/>
      <c r="K117" s="19"/>
    </row>
    <row r="118" spans="2:11" ht="15" customHeight="1">
      <c r="B118" s="219" t="s">
        <v>291</v>
      </c>
      <c r="C118" s="219"/>
      <c r="D118" s="219"/>
      <c r="E118" s="219"/>
      <c r="F118" s="220"/>
      <c r="G118" s="71" t="s">
        <v>292</v>
      </c>
      <c r="H118" s="72" t="s">
        <v>293</v>
      </c>
      <c r="I118" s="73">
        <v>226674.65</v>
      </c>
      <c r="J118" s="95"/>
      <c r="K118" s="19"/>
    </row>
    <row r="119" spans="2:11" ht="15" customHeight="1">
      <c r="B119" s="215" t="s">
        <v>294</v>
      </c>
      <c r="C119" s="215"/>
      <c r="D119" s="215"/>
      <c r="E119" s="215"/>
      <c r="F119" s="216"/>
      <c r="G119" s="29" t="s">
        <v>295</v>
      </c>
      <c r="H119" s="30" t="s">
        <v>296</v>
      </c>
      <c r="I119" s="47"/>
      <c r="J119" s="81"/>
      <c r="K119" s="19"/>
    </row>
    <row r="120" spans="2:11" ht="15" customHeight="1">
      <c r="B120" s="215" t="s">
        <v>297</v>
      </c>
      <c r="C120" s="215"/>
      <c r="D120" s="215"/>
      <c r="E120" s="215"/>
      <c r="F120" s="216"/>
      <c r="G120" s="29" t="s">
        <v>298</v>
      </c>
      <c r="H120" s="30" t="s">
        <v>299</v>
      </c>
      <c r="I120" s="47">
        <v>68455.78</v>
      </c>
      <c r="J120" s="81"/>
      <c r="K120" s="19"/>
    </row>
    <row r="121" spans="2:11" ht="15" customHeight="1">
      <c r="B121" s="215" t="s">
        <v>300</v>
      </c>
      <c r="C121" s="215"/>
      <c r="D121" s="215"/>
      <c r="E121" s="215"/>
      <c r="F121" s="216"/>
      <c r="G121" s="29" t="s">
        <v>301</v>
      </c>
      <c r="H121" s="30" t="s">
        <v>302</v>
      </c>
      <c r="I121" s="47"/>
      <c r="J121" s="84"/>
      <c r="K121" s="19"/>
    </row>
    <row r="122" spans="2:11" ht="15" customHeight="1">
      <c r="B122" s="211" t="s">
        <v>303</v>
      </c>
      <c r="C122" s="211"/>
      <c r="D122" s="211"/>
      <c r="E122" s="211"/>
      <c r="F122" s="212"/>
      <c r="G122" s="29" t="s">
        <v>304</v>
      </c>
      <c r="H122" s="30" t="s">
        <v>305</v>
      </c>
      <c r="I122" s="39">
        <f>SUM(I124:I131)</f>
        <v>0</v>
      </c>
      <c r="J122" s="40">
        <f>SUM(J124:J131)</f>
        <v>0</v>
      </c>
      <c r="K122" s="19"/>
    </row>
    <row r="123" spans="2:11">
      <c r="B123" s="217" t="s">
        <v>277</v>
      </c>
      <c r="C123" s="217"/>
      <c r="D123" s="217"/>
      <c r="E123" s="217"/>
      <c r="F123" s="218"/>
      <c r="G123" s="49"/>
      <c r="H123" s="50"/>
      <c r="I123" s="35"/>
      <c r="J123" s="94"/>
      <c r="K123" s="19"/>
    </row>
    <row r="124" spans="2:11" ht="15" customHeight="1">
      <c r="B124" s="219" t="s">
        <v>306</v>
      </c>
      <c r="C124" s="219"/>
      <c r="D124" s="219"/>
      <c r="E124" s="219"/>
      <c r="F124" s="220"/>
      <c r="G124" s="71" t="s">
        <v>307</v>
      </c>
      <c r="H124" s="72" t="s">
        <v>308</v>
      </c>
      <c r="I124" s="73"/>
      <c r="J124" s="95"/>
      <c r="K124" s="19"/>
    </row>
    <row r="125" spans="2:11" ht="15" customHeight="1">
      <c r="B125" s="215" t="s">
        <v>309</v>
      </c>
      <c r="C125" s="215"/>
      <c r="D125" s="215"/>
      <c r="E125" s="215"/>
      <c r="F125" s="216"/>
      <c r="G125" s="29" t="s">
        <v>310</v>
      </c>
      <c r="H125" s="30" t="s">
        <v>311</v>
      </c>
      <c r="I125" s="47"/>
      <c r="J125" s="81"/>
      <c r="K125" s="19"/>
    </row>
    <row r="126" spans="2:11" ht="15" customHeight="1">
      <c r="B126" s="215" t="s">
        <v>312</v>
      </c>
      <c r="C126" s="215"/>
      <c r="D126" s="215"/>
      <c r="E126" s="215"/>
      <c r="F126" s="216"/>
      <c r="G126" s="29" t="s">
        <v>313</v>
      </c>
      <c r="H126" s="30" t="s">
        <v>314</v>
      </c>
      <c r="I126" s="47"/>
      <c r="J126" s="81"/>
      <c r="K126" s="19"/>
    </row>
    <row r="127" spans="2:11" ht="23.25" customHeight="1">
      <c r="B127" s="215" t="s">
        <v>315</v>
      </c>
      <c r="C127" s="215"/>
      <c r="D127" s="215"/>
      <c r="E127" s="215"/>
      <c r="F127" s="216"/>
      <c r="G127" s="29" t="s">
        <v>316</v>
      </c>
      <c r="H127" s="30" t="s">
        <v>317</v>
      </c>
      <c r="I127" s="47"/>
      <c r="J127" s="81"/>
      <c r="K127" s="19"/>
    </row>
    <row r="128" spans="2:11" ht="15" customHeight="1">
      <c r="B128" s="215" t="s">
        <v>318</v>
      </c>
      <c r="C128" s="215"/>
      <c r="D128" s="215"/>
      <c r="E128" s="215"/>
      <c r="F128" s="216"/>
      <c r="G128" s="29" t="s">
        <v>319</v>
      </c>
      <c r="H128" s="30" t="s">
        <v>320</v>
      </c>
      <c r="I128" s="47"/>
      <c r="J128" s="81"/>
      <c r="K128" s="19"/>
    </row>
    <row r="129" spans="2:11" ht="15" customHeight="1">
      <c r="B129" s="215" t="s">
        <v>321</v>
      </c>
      <c r="C129" s="215"/>
      <c r="D129" s="215"/>
      <c r="E129" s="215"/>
      <c r="F129" s="216"/>
      <c r="G129" s="29" t="s">
        <v>322</v>
      </c>
      <c r="H129" s="30" t="s">
        <v>323</v>
      </c>
      <c r="I129" s="47"/>
      <c r="J129" s="81"/>
      <c r="K129" s="19"/>
    </row>
    <row r="130" spans="2:11" ht="15" customHeight="1">
      <c r="B130" s="215" t="s">
        <v>324</v>
      </c>
      <c r="C130" s="215"/>
      <c r="D130" s="215"/>
      <c r="E130" s="215"/>
      <c r="F130" s="216"/>
      <c r="G130" s="29" t="s">
        <v>325</v>
      </c>
      <c r="H130" s="30" t="s">
        <v>326</v>
      </c>
      <c r="I130" s="47"/>
      <c r="J130" s="84"/>
      <c r="K130" s="19"/>
    </row>
    <row r="131" spans="2:11" ht="23.25" customHeight="1">
      <c r="B131" s="215" t="s">
        <v>327</v>
      </c>
      <c r="C131" s="215"/>
      <c r="D131" s="215"/>
      <c r="E131" s="215"/>
      <c r="F131" s="216"/>
      <c r="G131" s="29" t="s">
        <v>328</v>
      </c>
      <c r="H131" s="30" t="s">
        <v>329</v>
      </c>
      <c r="I131" s="47"/>
      <c r="J131" s="84"/>
      <c r="K131" s="19"/>
    </row>
    <row r="132" spans="2:11" ht="15" customHeight="1">
      <c r="B132" s="211" t="s">
        <v>330</v>
      </c>
      <c r="C132" s="211"/>
      <c r="D132" s="211"/>
      <c r="E132" s="211"/>
      <c r="F132" s="212"/>
      <c r="G132" s="29" t="s">
        <v>331</v>
      </c>
      <c r="H132" s="30" t="s">
        <v>332</v>
      </c>
      <c r="I132" s="96"/>
      <c r="J132" s="48"/>
      <c r="K132" s="19"/>
    </row>
    <row r="133" spans="2:11" ht="15" customHeight="1">
      <c r="B133" s="211" t="s">
        <v>333</v>
      </c>
      <c r="C133" s="211"/>
      <c r="D133" s="211"/>
      <c r="E133" s="211"/>
      <c r="F133" s="212"/>
      <c r="G133" s="29" t="s">
        <v>334</v>
      </c>
      <c r="H133" s="30" t="s">
        <v>335</v>
      </c>
      <c r="I133" s="39">
        <f>SUM(I135:I141,I145,I146,I147,I148)</f>
        <v>0</v>
      </c>
      <c r="J133" s="40">
        <f>SUM(J135:J141,J145,J146,J147,J148)</f>
        <v>0</v>
      </c>
      <c r="K133" s="19"/>
    </row>
    <row r="134" spans="2:11">
      <c r="B134" s="217" t="s">
        <v>336</v>
      </c>
      <c r="C134" s="217"/>
      <c r="D134" s="217"/>
      <c r="E134" s="217"/>
      <c r="F134" s="218"/>
      <c r="G134" s="49"/>
      <c r="H134" s="50"/>
      <c r="I134" s="35"/>
      <c r="J134" s="94"/>
      <c r="K134" s="19"/>
    </row>
    <row r="135" spans="2:11" ht="23.25" customHeight="1">
      <c r="B135" s="219" t="s">
        <v>337</v>
      </c>
      <c r="C135" s="219"/>
      <c r="D135" s="219"/>
      <c r="E135" s="219"/>
      <c r="F135" s="220"/>
      <c r="G135" s="37" t="s">
        <v>338</v>
      </c>
      <c r="H135" s="38" t="s">
        <v>339</v>
      </c>
      <c r="I135" s="83"/>
      <c r="J135" s="82"/>
      <c r="K135" s="19"/>
    </row>
    <row r="136" spans="2:11" ht="23.25" customHeight="1">
      <c r="B136" s="215" t="s">
        <v>340</v>
      </c>
      <c r="C136" s="215"/>
      <c r="D136" s="215"/>
      <c r="E136" s="215"/>
      <c r="F136" s="216"/>
      <c r="G136" s="29" t="s">
        <v>341</v>
      </c>
      <c r="H136" s="30" t="s">
        <v>342</v>
      </c>
      <c r="I136" s="47"/>
      <c r="J136" s="84"/>
      <c r="K136" s="19"/>
    </row>
    <row r="137" spans="2:11" ht="23.25" customHeight="1">
      <c r="B137" s="215" t="s">
        <v>343</v>
      </c>
      <c r="C137" s="215"/>
      <c r="D137" s="215"/>
      <c r="E137" s="215"/>
      <c r="F137" s="216"/>
      <c r="G137" s="71" t="s">
        <v>344</v>
      </c>
      <c r="H137" s="97" t="s">
        <v>345</v>
      </c>
      <c r="I137" s="47"/>
      <c r="J137" s="84"/>
      <c r="K137" s="19"/>
    </row>
    <row r="138" spans="2:11" ht="23.25" customHeight="1">
      <c r="B138" s="215" t="s">
        <v>346</v>
      </c>
      <c r="C138" s="215"/>
      <c r="D138" s="215"/>
      <c r="E138" s="215"/>
      <c r="F138" s="216"/>
      <c r="G138" s="29" t="s">
        <v>347</v>
      </c>
      <c r="H138" s="97" t="s">
        <v>348</v>
      </c>
      <c r="I138" s="47"/>
      <c r="J138" s="84"/>
      <c r="K138" s="19"/>
    </row>
    <row r="139" spans="2:11" ht="23.25" customHeight="1">
      <c r="B139" s="215" t="s">
        <v>349</v>
      </c>
      <c r="C139" s="215"/>
      <c r="D139" s="215"/>
      <c r="E139" s="215"/>
      <c r="F139" s="216"/>
      <c r="G139" s="71" t="s">
        <v>350</v>
      </c>
      <c r="H139" s="97" t="s">
        <v>351</v>
      </c>
      <c r="I139" s="47"/>
      <c r="J139" s="84"/>
      <c r="K139" s="19"/>
    </row>
    <row r="140" spans="2:11" ht="23.25" customHeight="1">
      <c r="B140" s="215" t="s">
        <v>352</v>
      </c>
      <c r="C140" s="215"/>
      <c r="D140" s="215"/>
      <c r="E140" s="215"/>
      <c r="F140" s="216"/>
      <c r="G140" s="29" t="s">
        <v>353</v>
      </c>
      <c r="H140" s="97" t="s">
        <v>354</v>
      </c>
      <c r="I140" s="47"/>
      <c r="J140" s="84"/>
      <c r="K140" s="19"/>
    </row>
    <row r="141" spans="2:11" ht="24" customHeight="1" thickBot="1">
      <c r="B141" s="215" t="s">
        <v>355</v>
      </c>
      <c r="C141" s="215"/>
      <c r="D141" s="215"/>
      <c r="E141" s="215"/>
      <c r="F141" s="216"/>
      <c r="G141" s="85" t="s">
        <v>356</v>
      </c>
      <c r="H141" s="98" t="s">
        <v>357</v>
      </c>
      <c r="I141" s="59"/>
      <c r="J141" s="60"/>
      <c r="K141" s="19"/>
    </row>
    <row r="142" spans="2:11">
      <c r="B142" s="214"/>
      <c r="C142" s="214"/>
      <c r="D142" s="214"/>
      <c r="E142" s="214"/>
      <c r="F142" s="214"/>
      <c r="G142" s="214"/>
      <c r="H142" s="214"/>
      <c r="I142" s="214"/>
      <c r="J142" s="65" t="s">
        <v>358</v>
      </c>
      <c r="K142" s="19"/>
    </row>
    <row r="143" spans="2:11" ht="33.75">
      <c r="B143" s="185" t="s">
        <v>57</v>
      </c>
      <c r="C143" s="185"/>
      <c r="D143" s="185"/>
      <c r="E143" s="185"/>
      <c r="F143" s="186"/>
      <c r="G143" s="91" t="s">
        <v>58</v>
      </c>
      <c r="H143" s="91" t="s">
        <v>59</v>
      </c>
      <c r="I143" s="21" t="s">
        <v>60</v>
      </c>
      <c r="J143" s="22" t="s">
        <v>61</v>
      </c>
      <c r="K143" s="19"/>
    </row>
    <row r="144" spans="2:11" ht="15.75" thickBot="1">
      <c r="B144" s="185">
        <v>1</v>
      </c>
      <c r="C144" s="185"/>
      <c r="D144" s="185"/>
      <c r="E144" s="185"/>
      <c r="F144" s="186"/>
      <c r="G144" s="23">
        <v>2</v>
      </c>
      <c r="H144" s="23">
        <v>3</v>
      </c>
      <c r="I144" s="23">
        <v>4</v>
      </c>
      <c r="J144" s="24">
        <v>5</v>
      </c>
      <c r="K144" s="19"/>
    </row>
    <row r="145" spans="2:11" ht="23.25" customHeight="1">
      <c r="B145" s="215" t="s">
        <v>359</v>
      </c>
      <c r="C145" s="215"/>
      <c r="D145" s="215"/>
      <c r="E145" s="215"/>
      <c r="F145" s="216"/>
      <c r="G145" s="66" t="s">
        <v>360</v>
      </c>
      <c r="H145" s="99" t="s">
        <v>361</v>
      </c>
      <c r="I145" s="68"/>
      <c r="J145" s="69"/>
      <c r="K145" s="19"/>
    </row>
    <row r="146" spans="2:11" ht="23.25" customHeight="1">
      <c r="B146" s="215" t="s">
        <v>362</v>
      </c>
      <c r="C146" s="215"/>
      <c r="D146" s="215"/>
      <c r="E146" s="215"/>
      <c r="F146" s="216"/>
      <c r="G146" s="37" t="s">
        <v>363</v>
      </c>
      <c r="H146" s="38" t="s">
        <v>364</v>
      </c>
      <c r="I146" s="45"/>
      <c r="J146" s="82"/>
      <c r="K146" s="19"/>
    </row>
    <row r="147" spans="2:11" ht="23.25" customHeight="1">
      <c r="B147" s="215" t="s">
        <v>365</v>
      </c>
      <c r="C147" s="215"/>
      <c r="D147" s="215"/>
      <c r="E147" s="215"/>
      <c r="F147" s="216"/>
      <c r="G147" s="37" t="s">
        <v>366</v>
      </c>
      <c r="H147" s="38" t="s">
        <v>367</v>
      </c>
      <c r="I147" s="45"/>
      <c r="J147" s="84"/>
      <c r="K147" s="19"/>
    </row>
    <row r="148" spans="2:11" ht="23.25" customHeight="1">
      <c r="B148" s="215" t="s">
        <v>368</v>
      </c>
      <c r="C148" s="215"/>
      <c r="D148" s="215"/>
      <c r="E148" s="215"/>
      <c r="F148" s="216"/>
      <c r="G148" s="37" t="s">
        <v>369</v>
      </c>
      <c r="H148" s="38" t="s">
        <v>370</v>
      </c>
      <c r="I148" s="45"/>
      <c r="J148" s="84"/>
      <c r="K148" s="19"/>
    </row>
    <row r="149" spans="2:11" ht="15" customHeight="1">
      <c r="B149" s="211" t="s">
        <v>371</v>
      </c>
      <c r="C149" s="211"/>
      <c r="D149" s="211"/>
      <c r="E149" s="211"/>
      <c r="F149" s="212"/>
      <c r="G149" s="37" t="s">
        <v>372</v>
      </c>
      <c r="H149" s="38" t="s">
        <v>373</v>
      </c>
      <c r="I149" s="79">
        <f>SUM(I151:I154)</f>
        <v>0</v>
      </c>
      <c r="J149" s="40">
        <f>SUM(J151:J154)</f>
        <v>0</v>
      </c>
      <c r="K149" s="19"/>
    </row>
    <row r="150" spans="2:11">
      <c r="B150" s="217" t="s">
        <v>277</v>
      </c>
      <c r="C150" s="217"/>
      <c r="D150" s="217"/>
      <c r="E150" s="217"/>
      <c r="F150" s="218"/>
      <c r="G150" s="49"/>
      <c r="H150" s="50"/>
      <c r="I150" s="35"/>
      <c r="J150" s="94"/>
      <c r="K150" s="19"/>
    </row>
    <row r="151" spans="2:11" ht="23.25" customHeight="1">
      <c r="B151" s="219" t="s">
        <v>374</v>
      </c>
      <c r="C151" s="219"/>
      <c r="D151" s="219"/>
      <c r="E151" s="219"/>
      <c r="F151" s="220"/>
      <c r="G151" s="71" t="s">
        <v>375</v>
      </c>
      <c r="H151" s="38" t="s">
        <v>376</v>
      </c>
      <c r="I151" s="45"/>
      <c r="J151" s="75"/>
      <c r="K151" s="19"/>
    </row>
    <row r="152" spans="2:11" ht="15" customHeight="1">
      <c r="B152" s="215" t="s">
        <v>377</v>
      </c>
      <c r="C152" s="215"/>
      <c r="D152" s="215"/>
      <c r="E152" s="215"/>
      <c r="F152" s="216"/>
      <c r="G152" s="29" t="s">
        <v>378</v>
      </c>
      <c r="H152" s="30" t="s">
        <v>379</v>
      </c>
      <c r="I152" s="47"/>
      <c r="J152" s="81"/>
      <c r="K152" s="19"/>
    </row>
    <row r="153" spans="2:11" ht="24.75" customHeight="1">
      <c r="B153" s="215" t="s">
        <v>380</v>
      </c>
      <c r="C153" s="215"/>
      <c r="D153" s="215"/>
      <c r="E153" s="215"/>
      <c r="F153" s="216"/>
      <c r="G153" s="29" t="s">
        <v>381</v>
      </c>
      <c r="H153" s="30" t="s">
        <v>382</v>
      </c>
      <c r="I153" s="47"/>
      <c r="J153" s="81"/>
      <c r="K153" s="19"/>
    </row>
    <row r="154" spans="2:11" ht="15" customHeight="1">
      <c r="B154" s="215" t="s">
        <v>383</v>
      </c>
      <c r="C154" s="215"/>
      <c r="D154" s="215"/>
      <c r="E154" s="215"/>
      <c r="F154" s="216"/>
      <c r="G154" s="29" t="s">
        <v>384</v>
      </c>
      <c r="H154" s="30" t="s">
        <v>385</v>
      </c>
      <c r="I154" s="47"/>
      <c r="J154" s="81"/>
      <c r="K154" s="19"/>
    </row>
    <row r="155" spans="2:11" ht="15" customHeight="1">
      <c r="B155" s="211" t="s">
        <v>386</v>
      </c>
      <c r="C155" s="211"/>
      <c r="D155" s="211"/>
      <c r="E155" s="211"/>
      <c r="F155" s="212"/>
      <c r="G155" s="29" t="s">
        <v>387</v>
      </c>
      <c r="H155" s="30" t="s">
        <v>388</v>
      </c>
      <c r="I155" s="39">
        <f>SUM(I157:I162)</f>
        <v>0</v>
      </c>
      <c r="J155" s="40">
        <f>SUM(J157:J162)</f>
        <v>0</v>
      </c>
      <c r="K155" s="19"/>
    </row>
    <row r="156" spans="2:11">
      <c r="B156" s="217" t="s">
        <v>277</v>
      </c>
      <c r="C156" s="217"/>
      <c r="D156" s="217"/>
      <c r="E156" s="217"/>
      <c r="F156" s="218"/>
      <c r="G156" s="49"/>
      <c r="H156" s="50"/>
      <c r="I156" s="35"/>
      <c r="J156" s="94"/>
      <c r="K156" s="19"/>
    </row>
    <row r="157" spans="2:11" ht="15" customHeight="1">
      <c r="B157" s="219" t="s">
        <v>389</v>
      </c>
      <c r="C157" s="219"/>
      <c r="D157" s="219"/>
      <c r="E157" s="219"/>
      <c r="F157" s="220"/>
      <c r="G157" s="37" t="s">
        <v>390</v>
      </c>
      <c r="H157" s="38" t="s">
        <v>391</v>
      </c>
      <c r="I157" s="45"/>
      <c r="J157" s="82"/>
      <c r="K157" s="19"/>
    </row>
    <row r="158" spans="2:11" ht="15" customHeight="1">
      <c r="B158" s="215" t="s">
        <v>392</v>
      </c>
      <c r="C158" s="215"/>
      <c r="D158" s="215"/>
      <c r="E158" s="215"/>
      <c r="F158" s="216"/>
      <c r="G158" s="29" t="s">
        <v>393</v>
      </c>
      <c r="H158" s="30" t="s">
        <v>394</v>
      </c>
      <c r="I158" s="47"/>
      <c r="J158" s="84"/>
      <c r="K158" s="19"/>
    </row>
    <row r="159" spans="2:11" ht="23.25" customHeight="1">
      <c r="B159" s="215" t="s">
        <v>395</v>
      </c>
      <c r="C159" s="215"/>
      <c r="D159" s="215"/>
      <c r="E159" s="215"/>
      <c r="F159" s="216"/>
      <c r="G159" s="29" t="s">
        <v>396</v>
      </c>
      <c r="H159" s="30" t="s">
        <v>397</v>
      </c>
      <c r="I159" s="47"/>
      <c r="J159" s="84"/>
      <c r="K159" s="19"/>
    </row>
    <row r="160" spans="2:11" ht="23.25" customHeight="1">
      <c r="B160" s="215" t="s">
        <v>398</v>
      </c>
      <c r="C160" s="215"/>
      <c r="D160" s="215"/>
      <c r="E160" s="215"/>
      <c r="F160" s="216"/>
      <c r="G160" s="29" t="s">
        <v>399</v>
      </c>
      <c r="H160" s="30" t="s">
        <v>400</v>
      </c>
      <c r="I160" s="47"/>
      <c r="J160" s="84"/>
      <c r="K160" s="19"/>
    </row>
    <row r="161" spans="2:11" ht="15" customHeight="1">
      <c r="B161" s="215" t="s">
        <v>401</v>
      </c>
      <c r="C161" s="215"/>
      <c r="D161" s="215"/>
      <c r="E161" s="215"/>
      <c r="F161" s="216"/>
      <c r="G161" s="29" t="s">
        <v>402</v>
      </c>
      <c r="H161" s="30" t="s">
        <v>403</v>
      </c>
      <c r="I161" s="47"/>
      <c r="J161" s="84"/>
      <c r="K161" s="19"/>
    </row>
    <row r="162" spans="2:11" ht="15" customHeight="1">
      <c r="B162" s="215" t="s">
        <v>404</v>
      </c>
      <c r="C162" s="215"/>
      <c r="D162" s="215"/>
      <c r="E162" s="215"/>
      <c r="F162" s="216"/>
      <c r="G162" s="29" t="s">
        <v>405</v>
      </c>
      <c r="H162" s="30" t="s">
        <v>406</v>
      </c>
      <c r="I162" s="47"/>
      <c r="J162" s="84"/>
      <c r="K162" s="19"/>
    </row>
    <row r="163" spans="2:11" ht="15" customHeight="1">
      <c r="B163" s="211" t="s">
        <v>407</v>
      </c>
      <c r="C163" s="211"/>
      <c r="D163" s="211"/>
      <c r="E163" s="211"/>
      <c r="F163" s="212"/>
      <c r="G163" s="29" t="s">
        <v>408</v>
      </c>
      <c r="H163" s="30" t="s">
        <v>409</v>
      </c>
      <c r="I163" s="100">
        <f>I165</f>
        <v>0</v>
      </c>
      <c r="J163" s="101">
        <f>J165</f>
        <v>0</v>
      </c>
      <c r="K163" s="19"/>
    </row>
    <row r="164" spans="2:11">
      <c r="B164" s="217" t="s">
        <v>277</v>
      </c>
      <c r="C164" s="217"/>
      <c r="D164" s="217"/>
      <c r="E164" s="217"/>
      <c r="F164" s="218"/>
      <c r="G164" s="49"/>
      <c r="H164" s="50"/>
      <c r="I164" s="35"/>
      <c r="J164" s="94"/>
      <c r="K164" s="19"/>
    </row>
    <row r="165" spans="2:11" ht="15" customHeight="1">
      <c r="B165" s="219" t="s">
        <v>410</v>
      </c>
      <c r="C165" s="219"/>
      <c r="D165" s="219"/>
      <c r="E165" s="219"/>
      <c r="F165" s="220"/>
      <c r="G165" s="71" t="s">
        <v>411</v>
      </c>
      <c r="H165" s="72" t="s">
        <v>412</v>
      </c>
      <c r="I165" s="45"/>
      <c r="J165" s="102"/>
      <c r="K165" s="19"/>
    </row>
    <row r="166" spans="2:11" ht="15" customHeight="1">
      <c r="B166" s="211" t="s">
        <v>413</v>
      </c>
      <c r="C166" s="211"/>
      <c r="D166" s="211"/>
      <c r="E166" s="211"/>
      <c r="F166" s="212"/>
      <c r="G166" s="29" t="s">
        <v>414</v>
      </c>
      <c r="H166" s="30" t="s">
        <v>415</v>
      </c>
      <c r="I166" s="39">
        <f>I168+I169+I170+I171+I172+I173</f>
        <v>0</v>
      </c>
      <c r="J166" s="40">
        <f>J168+J169+J170+J171+J172+J173</f>
        <v>0</v>
      </c>
      <c r="K166" s="19"/>
    </row>
    <row r="167" spans="2:11">
      <c r="B167" s="217" t="s">
        <v>69</v>
      </c>
      <c r="C167" s="217"/>
      <c r="D167" s="217"/>
      <c r="E167" s="217"/>
      <c r="F167" s="218"/>
      <c r="G167" s="49"/>
      <c r="H167" s="50"/>
      <c r="I167" s="35"/>
      <c r="J167" s="94"/>
      <c r="K167" s="19"/>
    </row>
    <row r="168" spans="2:11" ht="23.25" customHeight="1">
      <c r="B168" s="219" t="s">
        <v>416</v>
      </c>
      <c r="C168" s="219"/>
      <c r="D168" s="219"/>
      <c r="E168" s="219"/>
      <c r="F168" s="220"/>
      <c r="G168" s="37" t="s">
        <v>417</v>
      </c>
      <c r="H168" s="38" t="s">
        <v>418</v>
      </c>
      <c r="I168" s="45"/>
      <c r="J168" s="46"/>
      <c r="K168" s="19"/>
    </row>
    <row r="169" spans="2:11" ht="23.25" customHeight="1">
      <c r="B169" s="215" t="s">
        <v>419</v>
      </c>
      <c r="C169" s="215"/>
      <c r="D169" s="215"/>
      <c r="E169" s="215"/>
      <c r="F169" s="216"/>
      <c r="G169" s="29" t="s">
        <v>420</v>
      </c>
      <c r="H169" s="30" t="s">
        <v>421</v>
      </c>
      <c r="I169" s="45"/>
      <c r="J169" s="46"/>
      <c r="K169" s="19"/>
    </row>
    <row r="170" spans="2:11" ht="23.25" customHeight="1">
      <c r="B170" s="215" t="s">
        <v>422</v>
      </c>
      <c r="C170" s="215"/>
      <c r="D170" s="215"/>
      <c r="E170" s="215"/>
      <c r="F170" s="216"/>
      <c r="G170" s="29" t="s">
        <v>423</v>
      </c>
      <c r="H170" s="30" t="s">
        <v>424</v>
      </c>
      <c r="I170" s="45"/>
      <c r="J170" s="46"/>
      <c r="K170" s="19"/>
    </row>
    <row r="171" spans="2:11" ht="23.25" customHeight="1">
      <c r="B171" s="215" t="s">
        <v>425</v>
      </c>
      <c r="C171" s="215"/>
      <c r="D171" s="215"/>
      <c r="E171" s="215"/>
      <c r="F171" s="216"/>
      <c r="G171" s="29" t="s">
        <v>426</v>
      </c>
      <c r="H171" s="30" t="s">
        <v>427</v>
      </c>
      <c r="I171" s="45"/>
      <c r="J171" s="46"/>
      <c r="K171" s="19"/>
    </row>
    <row r="172" spans="2:11" ht="23.25" customHeight="1">
      <c r="B172" s="215" t="s">
        <v>428</v>
      </c>
      <c r="C172" s="215"/>
      <c r="D172" s="215"/>
      <c r="E172" s="215"/>
      <c r="F172" s="216"/>
      <c r="G172" s="29" t="s">
        <v>429</v>
      </c>
      <c r="H172" s="30" t="s">
        <v>430</v>
      </c>
      <c r="I172" s="45"/>
      <c r="J172" s="46"/>
      <c r="K172" s="19"/>
    </row>
    <row r="173" spans="2:11" ht="23.25" customHeight="1">
      <c r="B173" s="215" t="s">
        <v>431</v>
      </c>
      <c r="C173" s="215"/>
      <c r="D173" s="215"/>
      <c r="E173" s="215"/>
      <c r="F173" s="216"/>
      <c r="G173" s="29" t="s">
        <v>432</v>
      </c>
      <c r="H173" s="30" t="s">
        <v>433</v>
      </c>
      <c r="I173" s="45"/>
      <c r="J173" s="46"/>
      <c r="K173" s="19"/>
    </row>
    <row r="174" spans="2:11" ht="15" customHeight="1">
      <c r="B174" s="211" t="s">
        <v>434</v>
      </c>
      <c r="C174" s="211"/>
      <c r="D174" s="211"/>
      <c r="E174" s="211"/>
      <c r="F174" s="212"/>
      <c r="G174" s="29" t="s">
        <v>435</v>
      </c>
      <c r="H174" s="30" t="s">
        <v>436</v>
      </c>
      <c r="I174" s="39">
        <f>I179+I180+I181+I182+I183+I184+I185+I186+I187</f>
        <v>0</v>
      </c>
      <c r="J174" s="40">
        <f>J179+J180+J181+J182+J183+J184+J185+J186+J187</f>
        <v>0</v>
      </c>
      <c r="K174" s="19"/>
    </row>
    <row r="175" spans="2:11">
      <c r="B175" s="214"/>
      <c r="C175" s="214"/>
      <c r="D175" s="214"/>
      <c r="E175" s="214"/>
      <c r="F175" s="214"/>
      <c r="G175" s="214"/>
      <c r="H175" s="214"/>
      <c r="I175" s="214"/>
      <c r="J175" s="65" t="s">
        <v>437</v>
      </c>
      <c r="K175" s="19"/>
    </row>
    <row r="176" spans="2:11" ht="31.5" customHeight="1">
      <c r="B176" s="185" t="s">
        <v>57</v>
      </c>
      <c r="C176" s="185"/>
      <c r="D176" s="185"/>
      <c r="E176" s="185"/>
      <c r="F176" s="186"/>
      <c r="G176" s="91" t="s">
        <v>58</v>
      </c>
      <c r="H176" s="91" t="s">
        <v>59</v>
      </c>
      <c r="I176" s="21" t="s">
        <v>60</v>
      </c>
      <c r="J176" s="22" t="s">
        <v>61</v>
      </c>
      <c r="K176" s="19"/>
    </row>
    <row r="177" spans="2:11" ht="12.75" customHeight="1">
      <c r="B177" s="185">
        <v>1</v>
      </c>
      <c r="C177" s="185"/>
      <c r="D177" s="185"/>
      <c r="E177" s="185"/>
      <c r="F177" s="186"/>
      <c r="G177" s="23">
        <v>2</v>
      </c>
      <c r="H177" s="23">
        <v>3</v>
      </c>
      <c r="I177" s="23">
        <v>4</v>
      </c>
      <c r="J177" s="24">
        <v>5</v>
      </c>
      <c r="K177" s="19"/>
    </row>
    <row r="178" spans="2:11" ht="12.6" customHeight="1">
      <c r="B178" s="217" t="s">
        <v>69</v>
      </c>
      <c r="C178" s="217"/>
      <c r="D178" s="217"/>
      <c r="E178" s="217"/>
      <c r="F178" s="218"/>
      <c r="G178" s="49"/>
      <c r="H178" s="50"/>
      <c r="I178" s="35"/>
      <c r="J178" s="94"/>
      <c r="K178" s="19"/>
    </row>
    <row r="179" spans="2:11" ht="15" customHeight="1">
      <c r="B179" s="219" t="s">
        <v>438</v>
      </c>
      <c r="C179" s="219"/>
      <c r="D179" s="219"/>
      <c r="E179" s="219"/>
      <c r="F179" s="220"/>
      <c r="G179" s="37" t="s">
        <v>439</v>
      </c>
      <c r="H179" s="38" t="s">
        <v>440</v>
      </c>
      <c r="I179" s="45"/>
      <c r="J179" s="82"/>
      <c r="K179" s="19"/>
    </row>
    <row r="180" spans="2:11" ht="23.45" customHeight="1">
      <c r="B180" s="215" t="s">
        <v>441</v>
      </c>
      <c r="C180" s="215"/>
      <c r="D180" s="215"/>
      <c r="E180" s="215"/>
      <c r="F180" s="216"/>
      <c r="G180" s="29" t="s">
        <v>442</v>
      </c>
      <c r="H180" s="30" t="s">
        <v>443</v>
      </c>
      <c r="I180" s="96"/>
      <c r="J180" s="82"/>
      <c r="K180" s="19"/>
    </row>
    <row r="181" spans="2:11" ht="23.45" customHeight="1">
      <c r="B181" s="215" t="s">
        <v>444</v>
      </c>
      <c r="C181" s="215"/>
      <c r="D181" s="215"/>
      <c r="E181" s="215"/>
      <c r="F181" s="216"/>
      <c r="G181" s="29" t="s">
        <v>445</v>
      </c>
      <c r="H181" s="30" t="s">
        <v>446</v>
      </c>
      <c r="I181" s="96"/>
      <c r="J181" s="82"/>
      <c r="K181" s="19"/>
    </row>
    <row r="182" spans="2:11" ht="15" customHeight="1">
      <c r="B182" s="215" t="s">
        <v>447</v>
      </c>
      <c r="C182" s="215"/>
      <c r="D182" s="215"/>
      <c r="E182" s="215"/>
      <c r="F182" s="216"/>
      <c r="G182" s="29" t="s">
        <v>448</v>
      </c>
      <c r="H182" s="30" t="s">
        <v>449</v>
      </c>
      <c r="I182" s="96"/>
      <c r="J182" s="82"/>
      <c r="K182" s="19"/>
    </row>
    <row r="183" spans="2:11" ht="15" customHeight="1">
      <c r="B183" s="215" t="s">
        <v>450</v>
      </c>
      <c r="C183" s="215"/>
      <c r="D183" s="215"/>
      <c r="E183" s="215"/>
      <c r="F183" s="216"/>
      <c r="G183" s="29" t="s">
        <v>451</v>
      </c>
      <c r="H183" s="30" t="s">
        <v>452</v>
      </c>
      <c r="I183" s="96"/>
      <c r="J183" s="82"/>
      <c r="K183" s="19"/>
    </row>
    <row r="184" spans="2:11" ht="15" customHeight="1">
      <c r="B184" s="215" t="s">
        <v>453</v>
      </c>
      <c r="C184" s="215"/>
      <c r="D184" s="215"/>
      <c r="E184" s="215"/>
      <c r="F184" s="216"/>
      <c r="G184" s="29" t="s">
        <v>454</v>
      </c>
      <c r="H184" s="30" t="s">
        <v>455</v>
      </c>
      <c r="I184" s="96"/>
      <c r="J184" s="82"/>
      <c r="K184" s="19"/>
    </row>
    <row r="185" spans="2:11" ht="15" customHeight="1">
      <c r="B185" s="215" t="s">
        <v>456</v>
      </c>
      <c r="C185" s="215"/>
      <c r="D185" s="215"/>
      <c r="E185" s="215"/>
      <c r="F185" s="216"/>
      <c r="G185" s="29" t="s">
        <v>457</v>
      </c>
      <c r="H185" s="30" t="s">
        <v>458</v>
      </c>
      <c r="I185" s="96"/>
      <c r="J185" s="82"/>
      <c r="K185" s="19"/>
    </row>
    <row r="186" spans="2:11" ht="15" customHeight="1">
      <c r="B186" s="215" t="s">
        <v>459</v>
      </c>
      <c r="C186" s="215"/>
      <c r="D186" s="215"/>
      <c r="E186" s="215"/>
      <c r="F186" s="216"/>
      <c r="G186" s="29" t="s">
        <v>460</v>
      </c>
      <c r="H186" s="30" t="s">
        <v>461</v>
      </c>
      <c r="I186" s="96"/>
      <c r="J186" s="82"/>
      <c r="K186" s="19"/>
    </row>
    <row r="187" spans="2:11" ht="15" customHeight="1">
      <c r="B187" s="215" t="s">
        <v>462</v>
      </c>
      <c r="C187" s="215"/>
      <c r="D187" s="215"/>
      <c r="E187" s="215"/>
      <c r="F187" s="216"/>
      <c r="G187" s="29" t="s">
        <v>463</v>
      </c>
      <c r="H187" s="30" t="s">
        <v>464</v>
      </c>
      <c r="I187" s="96"/>
      <c r="J187" s="82"/>
      <c r="K187" s="19"/>
    </row>
    <row r="188" spans="2:11" ht="15" customHeight="1">
      <c r="B188" s="229" t="s">
        <v>465</v>
      </c>
      <c r="C188" s="229"/>
      <c r="D188" s="229"/>
      <c r="E188" s="229"/>
      <c r="F188" s="230"/>
      <c r="G188" s="29" t="s">
        <v>466</v>
      </c>
      <c r="H188" s="30" t="s">
        <v>467</v>
      </c>
      <c r="I188" s="39">
        <f>SUM(I190:I196)</f>
        <v>0</v>
      </c>
      <c r="J188" s="40">
        <f>SUM(J190:J196)</f>
        <v>0</v>
      </c>
      <c r="K188" s="19"/>
    </row>
    <row r="189" spans="2:11" ht="12.6" customHeight="1">
      <c r="B189" s="217" t="s">
        <v>69</v>
      </c>
      <c r="C189" s="217"/>
      <c r="D189" s="217"/>
      <c r="E189" s="217"/>
      <c r="F189" s="218"/>
      <c r="G189" s="49"/>
      <c r="H189" s="50"/>
      <c r="I189" s="50"/>
      <c r="J189" s="103"/>
      <c r="K189" s="19"/>
    </row>
    <row r="190" spans="2:11" ht="15" customHeight="1">
      <c r="B190" s="219" t="s">
        <v>215</v>
      </c>
      <c r="C190" s="219"/>
      <c r="D190" s="219"/>
      <c r="E190" s="219"/>
      <c r="F190" s="220"/>
      <c r="G190" s="37" t="s">
        <v>468</v>
      </c>
      <c r="H190" s="38" t="s">
        <v>469</v>
      </c>
      <c r="I190" s="83"/>
      <c r="J190" s="82"/>
      <c r="K190" s="19"/>
    </row>
    <row r="191" spans="2:11" ht="15" customHeight="1">
      <c r="B191" s="229" t="s">
        <v>218</v>
      </c>
      <c r="C191" s="229"/>
      <c r="D191" s="229"/>
      <c r="E191" s="229"/>
      <c r="F191" s="230"/>
      <c r="G191" s="29" t="s">
        <v>470</v>
      </c>
      <c r="H191" s="30" t="s">
        <v>471</v>
      </c>
      <c r="I191" s="96"/>
      <c r="J191" s="82"/>
      <c r="K191" s="19"/>
    </row>
    <row r="192" spans="2:11" ht="15" customHeight="1">
      <c r="B192" s="229" t="s">
        <v>221</v>
      </c>
      <c r="C192" s="229"/>
      <c r="D192" s="229"/>
      <c r="E192" s="229"/>
      <c r="F192" s="230"/>
      <c r="G192" s="29" t="s">
        <v>472</v>
      </c>
      <c r="H192" s="30" t="s">
        <v>473</v>
      </c>
      <c r="I192" s="96"/>
      <c r="J192" s="82"/>
      <c r="K192" s="19"/>
    </row>
    <row r="193" spans="2:11" ht="15" customHeight="1">
      <c r="B193" s="229" t="s">
        <v>224</v>
      </c>
      <c r="C193" s="229"/>
      <c r="D193" s="229"/>
      <c r="E193" s="229"/>
      <c r="F193" s="230"/>
      <c r="G193" s="29" t="s">
        <v>474</v>
      </c>
      <c r="H193" s="30" t="s">
        <v>475</v>
      </c>
      <c r="I193" s="96"/>
      <c r="J193" s="82"/>
      <c r="K193" s="19"/>
    </row>
    <row r="194" spans="2:11" ht="15" customHeight="1">
      <c r="B194" s="229" t="s">
        <v>227</v>
      </c>
      <c r="C194" s="229"/>
      <c r="D194" s="229"/>
      <c r="E194" s="229"/>
      <c r="F194" s="230"/>
      <c r="G194" s="29" t="s">
        <v>476</v>
      </c>
      <c r="H194" s="30" t="s">
        <v>477</v>
      </c>
      <c r="I194" s="96"/>
      <c r="J194" s="82"/>
      <c r="K194" s="19"/>
    </row>
    <row r="195" spans="2:11" ht="15" customHeight="1">
      <c r="B195" s="229" t="s">
        <v>478</v>
      </c>
      <c r="C195" s="229"/>
      <c r="D195" s="229"/>
      <c r="E195" s="229"/>
      <c r="F195" s="230"/>
      <c r="G195" s="29" t="s">
        <v>479</v>
      </c>
      <c r="H195" s="30" t="s">
        <v>480</v>
      </c>
      <c r="I195" s="96"/>
      <c r="J195" s="82"/>
      <c r="K195" s="19"/>
    </row>
    <row r="196" spans="2:11" ht="15" customHeight="1">
      <c r="B196" s="229" t="s">
        <v>481</v>
      </c>
      <c r="C196" s="229"/>
      <c r="D196" s="229"/>
      <c r="E196" s="229"/>
      <c r="F196" s="230"/>
      <c r="G196" s="29" t="s">
        <v>482</v>
      </c>
      <c r="H196" s="30" t="s">
        <v>483</v>
      </c>
      <c r="I196" s="96"/>
      <c r="J196" s="82"/>
      <c r="K196" s="19"/>
    </row>
    <row r="197" spans="2:11" ht="18.95" customHeight="1">
      <c r="B197" s="205" t="s">
        <v>484</v>
      </c>
      <c r="C197" s="205"/>
      <c r="D197" s="205"/>
      <c r="E197" s="205"/>
      <c r="F197" s="206"/>
      <c r="G197" s="29" t="s">
        <v>485</v>
      </c>
      <c r="H197" s="30"/>
      <c r="I197" s="31">
        <f>I199+I210</f>
        <v>0</v>
      </c>
      <c r="J197" s="32">
        <f>J199+J210</f>
        <v>273569.95</v>
      </c>
      <c r="K197" s="19"/>
    </row>
    <row r="198" spans="2:11" ht="12.6" customHeight="1">
      <c r="B198" s="207" t="s">
        <v>69</v>
      </c>
      <c r="C198" s="207"/>
      <c r="D198" s="207"/>
      <c r="E198" s="207"/>
      <c r="F198" s="208"/>
      <c r="G198" s="49"/>
      <c r="H198" s="50"/>
      <c r="I198" s="35"/>
      <c r="J198" s="94"/>
      <c r="K198" s="19"/>
    </row>
    <row r="199" spans="2:11" ht="15" customHeight="1">
      <c r="B199" s="209" t="s">
        <v>486</v>
      </c>
      <c r="C199" s="209"/>
      <c r="D199" s="209"/>
      <c r="E199" s="209"/>
      <c r="F199" s="210"/>
      <c r="G199" s="71" t="s">
        <v>487</v>
      </c>
      <c r="H199" s="72"/>
      <c r="I199" s="104">
        <f>I201+I202+I203+I204+I208+I209</f>
        <v>0</v>
      </c>
      <c r="J199" s="80">
        <f>J201+J202+J203+J204+J208+J209</f>
        <v>273569.95</v>
      </c>
      <c r="K199" s="19"/>
    </row>
    <row r="200" spans="2:11" ht="12.6" customHeight="1">
      <c r="B200" s="217" t="s">
        <v>69</v>
      </c>
      <c r="C200" s="217"/>
      <c r="D200" s="217"/>
      <c r="E200" s="217"/>
      <c r="F200" s="218"/>
      <c r="G200" s="49"/>
      <c r="H200" s="50"/>
      <c r="I200" s="35"/>
      <c r="J200" s="94"/>
      <c r="K200" s="19"/>
    </row>
    <row r="201" spans="2:11" ht="15" customHeight="1">
      <c r="B201" s="219" t="s">
        <v>204</v>
      </c>
      <c r="C201" s="219"/>
      <c r="D201" s="219"/>
      <c r="E201" s="219"/>
      <c r="F201" s="220"/>
      <c r="G201" s="71" t="s">
        <v>488</v>
      </c>
      <c r="H201" s="72" t="s">
        <v>489</v>
      </c>
      <c r="I201" s="73">
        <v>0</v>
      </c>
      <c r="J201" s="95">
        <v>273569.95</v>
      </c>
      <c r="K201" s="19"/>
    </row>
    <row r="202" spans="2:11" ht="15" customHeight="1">
      <c r="B202" s="215" t="s">
        <v>207</v>
      </c>
      <c r="C202" s="215"/>
      <c r="D202" s="215"/>
      <c r="E202" s="215"/>
      <c r="F202" s="216"/>
      <c r="G202" s="29" t="s">
        <v>490</v>
      </c>
      <c r="H202" s="30" t="s">
        <v>491</v>
      </c>
      <c r="I202" s="47"/>
      <c r="J202" s="81"/>
      <c r="K202" s="19"/>
    </row>
    <row r="203" spans="2:11" ht="15" customHeight="1">
      <c r="B203" s="215" t="s">
        <v>210</v>
      </c>
      <c r="C203" s="215"/>
      <c r="D203" s="215"/>
      <c r="E203" s="215"/>
      <c r="F203" s="216"/>
      <c r="G203" s="29" t="s">
        <v>492</v>
      </c>
      <c r="H203" s="30" t="s">
        <v>493</v>
      </c>
      <c r="I203" s="47"/>
      <c r="J203" s="81"/>
      <c r="K203" s="19"/>
    </row>
    <row r="204" spans="2:11" ht="15" customHeight="1">
      <c r="B204" s="215" t="s">
        <v>213</v>
      </c>
      <c r="C204" s="215"/>
      <c r="D204" s="215"/>
      <c r="E204" s="215"/>
      <c r="F204" s="216"/>
      <c r="G204" s="29" t="s">
        <v>494</v>
      </c>
      <c r="H204" s="30" t="s">
        <v>467</v>
      </c>
      <c r="I204" s="104">
        <f>I206+I207</f>
        <v>0</v>
      </c>
      <c r="J204" s="80">
        <f>J206+J207</f>
        <v>0</v>
      </c>
      <c r="K204" s="19"/>
    </row>
    <row r="205" spans="2:11" ht="12.6" customHeight="1">
      <c r="B205" s="225" t="s">
        <v>69</v>
      </c>
      <c r="C205" s="225"/>
      <c r="D205" s="225"/>
      <c r="E205" s="225"/>
      <c r="F205" s="226"/>
      <c r="G205" s="49"/>
      <c r="H205" s="50"/>
      <c r="I205" s="35"/>
      <c r="J205" s="94"/>
      <c r="K205" s="19"/>
    </row>
    <row r="206" spans="2:11" ht="15" customHeight="1">
      <c r="B206" s="231" t="s">
        <v>495</v>
      </c>
      <c r="C206" s="231"/>
      <c r="D206" s="231"/>
      <c r="E206" s="231"/>
      <c r="F206" s="232"/>
      <c r="G206" s="37" t="s">
        <v>496</v>
      </c>
      <c r="H206" s="38" t="s">
        <v>480</v>
      </c>
      <c r="I206" s="45"/>
      <c r="J206" s="82"/>
      <c r="K206" s="19"/>
    </row>
    <row r="207" spans="2:11" ht="15" customHeight="1">
      <c r="B207" s="223" t="s">
        <v>497</v>
      </c>
      <c r="C207" s="223"/>
      <c r="D207" s="223"/>
      <c r="E207" s="223"/>
      <c r="F207" s="224"/>
      <c r="G207" s="37" t="s">
        <v>498</v>
      </c>
      <c r="H207" s="38" t="s">
        <v>499</v>
      </c>
      <c r="I207" s="45"/>
      <c r="J207" s="82"/>
      <c r="K207" s="19"/>
    </row>
    <row r="208" spans="2:11" ht="15" customHeight="1">
      <c r="B208" s="215" t="s">
        <v>500</v>
      </c>
      <c r="C208" s="215"/>
      <c r="D208" s="215"/>
      <c r="E208" s="215"/>
      <c r="F208" s="216"/>
      <c r="G208" s="37" t="s">
        <v>501</v>
      </c>
      <c r="H208" s="38" t="s">
        <v>502</v>
      </c>
      <c r="I208" s="45"/>
      <c r="J208" s="82"/>
      <c r="K208" s="19"/>
    </row>
    <row r="209" spans="2:11" ht="15" customHeight="1">
      <c r="B209" s="229" t="s">
        <v>503</v>
      </c>
      <c r="C209" s="229"/>
      <c r="D209" s="229"/>
      <c r="E209" s="229"/>
      <c r="F209" s="230"/>
      <c r="G209" s="37" t="s">
        <v>504</v>
      </c>
      <c r="H209" s="38" t="s">
        <v>505</v>
      </c>
      <c r="I209" s="45"/>
      <c r="J209" s="82"/>
      <c r="K209" s="19"/>
    </row>
    <row r="210" spans="2:11" ht="15" customHeight="1">
      <c r="B210" s="211" t="s">
        <v>506</v>
      </c>
      <c r="C210" s="211"/>
      <c r="D210" s="211"/>
      <c r="E210" s="211"/>
      <c r="F210" s="212"/>
      <c r="G210" s="71" t="s">
        <v>507</v>
      </c>
      <c r="H210" s="72"/>
      <c r="I210" s="104">
        <f>I212+I213+I214</f>
        <v>0</v>
      </c>
      <c r="J210" s="105">
        <f>J212+J213+J214</f>
        <v>0</v>
      </c>
      <c r="K210" s="19"/>
    </row>
    <row r="211" spans="2:11" ht="12.6" customHeight="1">
      <c r="B211" s="217" t="s">
        <v>69</v>
      </c>
      <c r="C211" s="217"/>
      <c r="D211" s="217"/>
      <c r="E211" s="217"/>
      <c r="F211" s="218"/>
      <c r="G211" s="49"/>
      <c r="H211" s="50"/>
      <c r="I211" s="35"/>
      <c r="J211" s="94"/>
      <c r="K211" s="19"/>
    </row>
    <row r="212" spans="2:11" ht="15" customHeight="1">
      <c r="B212" s="219" t="s">
        <v>242</v>
      </c>
      <c r="C212" s="219"/>
      <c r="D212" s="219"/>
      <c r="E212" s="219"/>
      <c r="F212" s="220"/>
      <c r="G212" s="71" t="s">
        <v>508</v>
      </c>
      <c r="H212" s="72" t="s">
        <v>509</v>
      </c>
      <c r="I212" s="73"/>
      <c r="J212" s="95"/>
      <c r="K212" s="19"/>
    </row>
    <row r="213" spans="2:11" ht="15" customHeight="1">
      <c r="B213" s="215" t="s">
        <v>245</v>
      </c>
      <c r="C213" s="215"/>
      <c r="D213" s="215"/>
      <c r="E213" s="215"/>
      <c r="F213" s="216"/>
      <c r="G213" s="29" t="s">
        <v>510</v>
      </c>
      <c r="H213" s="30" t="s">
        <v>511</v>
      </c>
      <c r="I213" s="47"/>
      <c r="J213" s="81"/>
      <c r="K213" s="19"/>
    </row>
    <row r="214" spans="2:11" ht="15" customHeight="1">
      <c r="B214" s="229" t="s">
        <v>512</v>
      </c>
      <c r="C214" s="229"/>
      <c r="D214" s="229"/>
      <c r="E214" s="229"/>
      <c r="F214" s="230"/>
      <c r="G214" s="29" t="s">
        <v>513</v>
      </c>
      <c r="H214" s="30" t="s">
        <v>514</v>
      </c>
      <c r="I214" s="47"/>
      <c r="J214" s="81"/>
      <c r="K214" s="19"/>
    </row>
    <row r="215" spans="2:11" ht="12.6" customHeight="1">
      <c r="B215" s="225" t="s">
        <v>69</v>
      </c>
      <c r="C215" s="225"/>
      <c r="D215" s="225"/>
      <c r="E215" s="225"/>
      <c r="F215" s="226"/>
      <c r="G215" s="49"/>
      <c r="H215" s="50"/>
      <c r="I215" s="35"/>
      <c r="J215" s="94"/>
      <c r="K215" s="19"/>
    </row>
    <row r="216" spans="2:11" ht="15" customHeight="1">
      <c r="B216" s="227" t="s">
        <v>515</v>
      </c>
      <c r="C216" s="227"/>
      <c r="D216" s="227"/>
      <c r="E216" s="227"/>
      <c r="F216" s="228"/>
      <c r="G216" s="71" t="s">
        <v>516</v>
      </c>
      <c r="H216" s="72" t="s">
        <v>517</v>
      </c>
      <c r="I216" s="73"/>
      <c r="J216" s="106"/>
      <c r="K216" s="19"/>
    </row>
    <row r="217" spans="2:11" ht="15" customHeight="1">
      <c r="B217" s="223" t="s">
        <v>518</v>
      </c>
      <c r="C217" s="223"/>
      <c r="D217" s="223"/>
      <c r="E217" s="223"/>
      <c r="F217" s="224"/>
      <c r="G217" s="49" t="s">
        <v>519</v>
      </c>
      <c r="H217" s="50" t="s">
        <v>520</v>
      </c>
      <c r="I217" s="51"/>
      <c r="J217" s="54"/>
      <c r="K217" s="19"/>
    </row>
    <row r="218" spans="2:11" ht="15.75" customHeight="1" thickBot="1">
      <c r="B218" s="223" t="s">
        <v>521</v>
      </c>
      <c r="C218" s="223"/>
      <c r="D218" s="223"/>
      <c r="E218" s="223"/>
      <c r="F218" s="224"/>
      <c r="G218" s="57" t="s">
        <v>522</v>
      </c>
      <c r="H218" s="58" t="s">
        <v>523</v>
      </c>
      <c r="I218" s="59"/>
      <c r="J218" s="107"/>
      <c r="K218" s="19"/>
    </row>
    <row r="219" spans="2:11">
      <c r="B219" s="214"/>
      <c r="C219" s="214"/>
      <c r="D219" s="214"/>
      <c r="E219" s="214"/>
      <c r="F219" s="214"/>
      <c r="G219" s="214"/>
      <c r="H219" s="214"/>
      <c r="I219" s="214"/>
      <c r="J219" s="65" t="s">
        <v>524</v>
      </c>
      <c r="K219" s="19"/>
    </row>
    <row r="220" spans="2:11" ht="33.75">
      <c r="B220" s="185" t="s">
        <v>57</v>
      </c>
      <c r="C220" s="185"/>
      <c r="D220" s="185"/>
      <c r="E220" s="185"/>
      <c r="F220" s="186"/>
      <c r="G220" s="91" t="s">
        <v>58</v>
      </c>
      <c r="H220" s="91" t="s">
        <v>59</v>
      </c>
      <c r="I220" s="21" t="s">
        <v>60</v>
      </c>
      <c r="J220" s="22" t="s">
        <v>61</v>
      </c>
      <c r="K220" s="19"/>
    </row>
    <row r="221" spans="2:11" ht="15.75" thickBot="1">
      <c r="B221" s="185">
        <v>1</v>
      </c>
      <c r="C221" s="185"/>
      <c r="D221" s="185"/>
      <c r="E221" s="185"/>
      <c r="F221" s="186"/>
      <c r="G221" s="23">
        <v>2</v>
      </c>
      <c r="H221" s="23">
        <v>3</v>
      </c>
      <c r="I221" s="23">
        <v>4</v>
      </c>
      <c r="J221" s="24">
        <v>5</v>
      </c>
      <c r="K221" s="19"/>
    </row>
    <row r="222" spans="2:11" ht="15" customHeight="1">
      <c r="B222" s="223" t="s">
        <v>525</v>
      </c>
      <c r="C222" s="223"/>
      <c r="D222" s="223"/>
      <c r="E222" s="223"/>
      <c r="F222" s="224"/>
      <c r="G222" s="66" t="s">
        <v>526</v>
      </c>
      <c r="H222" s="67" t="s">
        <v>527</v>
      </c>
      <c r="I222" s="68"/>
      <c r="J222" s="69"/>
      <c r="K222" s="19"/>
    </row>
    <row r="223" spans="2:11" ht="15" customHeight="1">
      <c r="B223" s="223" t="s">
        <v>528</v>
      </c>
      <c r="C223" s="223"/>
      <c r="D223" s="223"/>
      <c r="E223" s="223"/>
      <c r="F223" s="224"/>
      <c r="G223" s="37" t="s">
        <v>529</v>
      </c>
      <c r="H223" s="38" t="s">
        <v>530</v>
      </c>
      <c r="I223" s="45"/>
      <c r="J223" s="48"/>
      <c r="K223" s="19"/>
    </row>
    <row r="224" spans="2:11" ht="15" customHeight="1">
      <c r="B224" s="223" t="s">
        <v>531</v>
      </c>
      <c r="C224" s="223"/>
      <c r="D224" s="223"/>
      <c r="E224" s="223"/>
      <c r="F224" s="224"/>
      <c r="G224" s="29" t="s">
        <v>532</v>
      </c>
      <c r="H224" s="30" t="s">
        <v>533</v>
      </c>
      <c r="I224" s="45"/>
      <c r="J224" s="48"/>
      <c r="K224" s="19"/>
    </row>
    <row r="225" spans="2:11" ht="15" customHeight="1">
      <c r="B225" s="223" t="s">
        <v>534</v>
      </c>
      <c r="C225" s="223"/>
      <c r="D225" s="223"/>
      <c r="E225" s="223"/>
      <c r="F225" s="224"/>
      <c r="G225" s="29" t="s">
        <v>535</v>
      </c>
      <c r="H225" s="30" t="s">
        <v>536</v>
      </c>
      <c r="I225" s="45"/>
      <c r="J225" s="48"/>
      <c r="K225" s="19"/>
    </row>
    <row r="226" spans="2:11" ht="15" customHeight="1">
      <c r="B226" s="205" t="s">
        <v>537</v>
      </c>
      <c r="C226" s="205"/>
      <c r="D226" s="205"/>
      <c r="E226" s="205"/>
      <c r="F226" s="206"/>
      <c r="G226" s="29" t="s">
        <v>538</v>
      </c>
      <c r="H226" s="30"/>
      <c r="I226" s="108">
        <f>I228</f>
        <v>0</v>
      </c>
      <c r="J226" s="109">
        <f>J228</f>
        <v>0</v>
      </c>
      <c r="K226" s="19"/>
    </row>
    <row r="227" spans="2:11">
      <c r="B227" s="207" t="s">
        <v>69</v>
      </c>
      <c r="C227" s="207"/>
      <c r="D227" s="207"/>
      <c r="E227" s="207"/>
      <c r="F227" s="208"/>
      <c r="G227" s="49"/>
      <c r="H227" s="50"/>
      <c r="I227" s="35"/>
      <c r="J227" s="94"/>
      <c r="K227" s="19"/>
    </row>
    <row r="228" spans="2:11" ht="15" customHeight="1">
      <c r="B228" s="211" t="s">
        <v>539</v>
      </c>
      <c r="C228" s="211"/>
      <c r="D228" s="211"/>
      <c r="E228" s="211"/>
      <c r="F228" s="212"/>
      <c r="G228" s="29" t="s">
        <v>540</v>
      </c>
      <c r="H228" s="30" t="s">
        <v>541</v>
      </c>
      <c r="I228" s="96"/>
      <c r="J228" s="48"/>
      <c r="K228" s="19"/>
    </row>
    <row r="229" spans="2:11">
      <c r="B229" s="217" t="s">
        <v>277</v>
      </c>
      <c r="C229" s="217"/>
      <c r="D229" s="217"/>
      <c r="E229" s="217"/>
      <c r="F229" s="218"/>
      <c r="G229" s="49"/>
      <c r="H229" s="50"/>
      <c r="I229" s="35"/>
      <c r="J229" s="94"/>
      <c r="K229" s="19"/>
    </row>
    <row r="230" spans="2:11" ht="15" customHeight="1">
      <c r="B230" s="219" t="s">
        <v>542</v>
      </c>
      <c r="C230" s="219"/>
      <c r="D230" s="219"/>
      <c r="E230" s="219"/>
      <c r="F230" s="220"/>
      <c r="G230" s="37" t="s">
        <v>543</v>
      </c>
      <c r="H230" s="38" t="s">
        <v>544</v>
      </c>
      <c r="I230" s="45"/>
      <c r="J230" s="102"/>
      <c r="K230" s="19"/>
    </row>
    <row r="231" spans="2:11" ht="19.5" customHeight="1">
      <c r="B231" s="205" t="s">
        <v>545</v>
      </c>
      <c r="C231" s="205"/>
      <c r="D231" s="205"/>
      <c r="E231" s="205"/>
      <c r="F231" s="206"/>
      <c r="G231" s="37" t="s">
        <v>546</v>
      </c>
      <c r="H231" s="38"/>
      <c r="I231" s="83"/>
      <c r="J231" s="82"/>
      <c r="K231" s="19"/>
    </row>
    <row r="232" spans="2:11">
      <c r="B232" s="217" t="s">
        <v>277</v>
      </c>
      <c r="C232" s="217"/>
      <c r="D232" s="217"/>
      <c r="E232" s="217"/>
      <c r="F232" s="218"/>
      <c r="G232" s="49"/>
      <c r="H232" s="50"/>
      <c r="I232" s="43"/>
      <c r="J232" s="74"/>
      <c r="K232" s="19"/>
    </row>
    <row r="233" spans="2:11" ht="15.75" thickBot="1">
      <c r="B233" s="219"/>
      <c r="C233" s="219"/>
      <c r="D233" s="219"/>
      <c r="E233" s="219"/>
      <c r="F233" s="220"/>
      <c r="G233" s="85"/>
      <c r="H233" s="86"/>
      <c r="I233" s="110"/>
      <c r="J233" s="111"/>
      <c r="K233" s="19"/>
    </row>
    <row r="234" spans="2:11" ht="16.5" customHeight="1">
      <c r="B234" s="213" t="s">
        <v>547</v>
      </c>
      <c r="C234" s="213"/>
      <c r="D234" s="213"/>
      <c r="E234" s="213"/>
      <c r="F234" s="213"/>
      <c r="G234" s="213"/>
      <c r="H234" s="213"/>
      <c r="I234" s="213"/>
      <c r="J234" s="65"/>
      <c r="K234" s="19"/>
    </row>
    <row r="235" spans="2:11" ht="33.75">
      <c r="B235" s="185" t="s">
        <v>57</v>
      </c>
      <c r="C235" s="185"/>
      <c r="D235" s="185"/>
      <c r="E235" s="185"/>
      <c r="F235" s="186"/>
      <c r="G235" s="91" t="s">
        <v>58</v>
      </c>
      <c r="H235" s="91" t="s">
        <v>59</v>
      </c>
      <c r="I235" s="21" t="s">
        <v>60</v>
      </c>
      <c r="J235" s="22" t="s">
        <v>61</v>
      </c>
      <c r="K235" s="19"/>
    </row>
    <row r="236" spans="2:11" ht="15.75" thickBot="1">
      <c r="B236" s="185">
        <v>1</v>
      </c>
      <c r="C236" s="185"/>
      <c r="D236" s="185"/>
      <c r="E236" s="185"/>
      <c r="F236" s="186"/>
      <c r="G236" s="23">
        <v>2</v>
      </c>
      <c r="H236" s="23">
        <v>3</v>
      </c>
      <c r="I236" s="23">
        <v>4</v>
      </c>
      <c r="J236" s="23">
        <v>5</v>
      </c>
      <c r="K236" s="19"/>
    </row>
    <row r="237" spans="2:11">
      <c r="B237" s="221" t="s">
        <v>548</v>
      </c>
      <c r="C237" s="221"/>
      <c r="D237" s="221"/>
      <c r="E237" s="221"/>
      <c r="F237" s="222"/>
      <c r="G237" s="66" t="s">
        <v>549</v>
      </c>
      <c r="H237" s="112"/>
      <c r="I237" s="113">
        <f>I269-I238-I260</f>
        <v>0</v>
      </c>
      <c r="J237" s="114">
        <f>J269-J238-J260</f>
        <v>0</v>
      </c>
      <c r="K237" s="19"/>
    </row>
    <row r="238" spans="2:11" ht="21" customHeight="1">
      <c r="B238" s="205" t="s">
        <v>550</v>
      </c>
      <c r="C238" s="205"/>
      <c r="D238" s="205"/>
      <c r="E238" s="205"/>
      <c r="F238" s="206"/>
      <c r="G238" s="37" t="s">
        <v>551</v>
      </c>
      <c r="H238" s="115"/>
      <c r="I238" s="116">
        <f>I240+I244+I248+I252+I256</f>
        <v>0</v>
      </c>
      <c r="J238" s="117">
        <f>J240+J244+J248+J252+J256</f>
        <v>0</v>
      </c>
      <c r="K238" s="19"/>
    </row>
    <row r="239" spans="2:11">
      <c r="B239" s="207" t="s">
        <v>69</v>
      </c>
      <c r="C239" s="207"/>
      <c r="D239" s="207"/>
      <c r="E239" s="207"/>
      <c r="F239" s="208"/>
      <c r="G239" s="71"/>
      <c r="H239" s="118"/>
      <c r="I239" s="119"/>
      <c r="J239" s="120"/>
      <c r="K239" s="19"/>
    </row>
    <row r="240" spans="2:11" ht="15" customHeight="1">
      <c r="B240" s="209" t="s">
        <v>552</v>
      </c>
      <c r="C240" s="209"/>
      <c r="D240" s="209"/>
      <c r="E240" s="209"/>
      <c r="F240" s="210"/>
      <c r="G240" s="37" t="s">
        <v>553</v>
      </c>
      <c r="H240" s="121"/>
      <c r="I240" s="79">
        <f>I242+I243</f>
        <v>0</v>
      </c>
      <c r="J240" s="80">
        <f>J242+J243</f>
        <v>0</v>
      </c>
      <c r="K240" s="19"/>
    </row>
    <row r="241" spans="2:19">
      <c r="B241" s="217" t="s">
        <v>69</v>
      </c>
      <c r="C241" s="217"/>
      <c r="D241" s="217"/>
      <c r="E241" s="217"/>
      <c r="F241" s="218"/>
      <c r="G241" s="71"/>
      <c r="H241" s="118"/>
      <c r="I241" s="119"/>
      <c r="J241" s="120"/>
      <c r="K241" s="19"/>
    </row>
    <row r="242" spans="2:19" ht="15" customHeight="1">
      <c r="B242" s="219" t="s">
        <v>552</v>
      </c>
      <c r="C242" s="219"/>
      <c r="D242" s="219"/>
      <c r="E242" s="219"/>
      <c r="F242" s="220"/>
      <c r="G242" s="37" t="s">
        <v>554</v>
      </c>
      <c r="H242" s="121" t="s">
        <v>555</v>
      </c>
      <c r="I242" s="45"/>
      <c r="J242" s="75"/>
      <c r="K242" s="19"/>
    </row>
    <row r="243" spans="2:19" ht="15" customHeight="1">
      <c r="B243" s="215" t="s">
        <v>556</v>
      </c>
      <c r="C243" s="215"/>
      <c r="D243" s="215"/>
      <c r="E243" s="215"/>
      <c r="F243" s="216"/>
      <c r="G243" s="37" t="s">
        <v>557</v>
      </c>
      <c r="H243" s="121" t="s">
        <v>558</v>
      </c>
      <c r="I243" s="45"/>
      <c r="J243" s="75">
        <v>0</v>
      </c>
      <c r="K243" s="19"/>
    </row>
    <row r="244" spans="2:19" ht="15" customHeight="1">
      <c r="B244" s="211" t="s">
        <v>559</v>
      </c>
      <c r="C244" s="211"/>
      <c r="D244" s="211"/>
      <c r="E244" s="211"/>
      <c r="F244" s="212"/>
      <c r="G244" s="37" t="s">
        <v>560</v>
      </c>
      <c r="H244" s="121"/>
      <c r="I244" s="79">
        <f>I246+I247</f>
        <v>0</v>
      </c>
      <c r="J244" s="80">
        <f>J246+J247</f>
        <v>0</v>
      </c>
      <c r="K244" s="19"/>
    </row>
    <row r="245" spans="2:19">
      <c r="B245" s="217" t="s">
        <v>69</v>
      </c>
      <c r="C245" s="217"/>
      <c r="D245" s="217"/>
      <c r="E245" s="217"/>
      <c r="F245" s="218"/>
      <c r="G245" s="71"/>
      <c r="H245" s="118"/>
      <c r="I245" s="119"/>
      <c r="J245" s="120"/>
      <c r="K245" s="19"/>
    </row>
    <row r="246" spans="2:19" ht="15" customHeight="1">
      <c r="B246" s="219" t="s">
        <v>561</v>
      </c>
      <c r="C246" s="219"/>
      <c r="D246" s="219"/>
      <c r="E246" s="219"/>
      <c r="F246" s="220"/>
      <c r="G246" s="37" t="s">
        <v>562</v>
      </c>
      <c r="H246" s="121" t="s">
        <v>555</v>
      </c>
      <c r="I246" s="45"/>
      <c r="J246" s="75"/>
      <c r="K246" s="19"/>
    </row>
    <row r="247" spans="2:19" ht="15" customHeight="1">
      <c r="B247" s="215" t="s">
        <v>563</v>
      </c>
      <c r="C247" s="215"/>
      <c r="D247" s="215"/>
      <c r="E247" s="215"/>
      <c r="F247" s="216"/>
      <c r="G247" s="37" t="s">
        <v>564</v>
      </c>
      <c r="H247" s="121" t="s">
        <v>558</v>
      </c>
      <c r="I247" s="45"/>
      <c r="J247" s="75"/>
      <c r="K247" s="19"/>
    </row>
    <row r="248" spans="2:19" ht="15" customHeight="1">
      <c r="B248" s="211" t="s">
        <v>565</v>
      </c>
      <c r="C248" s="211"/>
      <c r="D248" s="211"/>
      <c r="E248" s="211"/>
      <c r="F248" s="212"/>
      <c r="G248" s="37" t="s">
        <v>566</v>
      </c>
      <c r="H248" s="121"/>
      <c r="I248" s="79">
        <f>I250+I251</f>
        <v>0</v>
      </c>
      <c r="J248" s="80">
        <f>J250+J251</f>
        <v>0</v>
      </c>
      <c r="K248" s="19"/>
    </row>
    <row r="249" spans="2:19">
      <c r="B249" s="217" t="s">
        <v>69</v>
      </c>
      <c r="C249" s="217"/>
      <c r="D249" s="217"/>
      <c r="E249" s="217"/>
      <c r="F249" s="218"/>
      <c r="G249" s="71"/>
      <c r="H249" s="118"/>
      <c r="I249" s="119"/>
      <c r="J249" s="120"/>
      <c r="K249" s="19"/>
    </row>
    <row r="250" spans="2:19" ht="15" customHeight="1">
      <c r="B250" s="219" t="s">
        <v>567</v>
      </c>
      <c r="C250" s="219"/>
      <c r="D250" s="219"/>
      <c r="E250" s="219"/>
      <c r="F250" s="220"/>
      <c r="G250" s="37" t="s">
        <v>568</v>
      </c>
      <c r="H250" s="121" t="s">
        <v>555</v>
      </c>
      <c r="I250" s="45"/>
      <c r="J250" s="75"/>
      <c r="K250" s="19"/>
    </row>
    <row r="251" spans="2:19" ht="15" customHeight="1">
      <c r="B251" s="215" t="s">
        <v>569</v>
      </c>
      <c r="C251" s="215"/>
      <c r="D251" s="215"/>
      <c r="E251" s="215"/>
      <c r="F251" s="216"/>
      <c r="G251" s="29" t="s">
        <v>570</v>
      </c>
      <c r="H251" s="122" t="s">
        <v>558</v>
      </c>
      <c r="I251" s="47"/>
      <c r="J251" s="81"/>
      <c r="K251" s="19"/>
    </row>
    <row r="252" spans="2:19" ht="15" customHeight="1">
      <c r="B252" s="211" t="s">
        <v>571</v>
      </c>
      <c r="C252" s="211"/>
      <c r="D252" s="211"/>
      <c r="E252" s="211"/>
      <c r="F252" s="212"/>
      <c r="G252" s="37" t="s">
        <v>572</v>
      </c>
      <c r="H252" s="115"/>
      <c r="I252" s="79">
        <f>I254+I255</f>
        <v>0</v>
      </c>
      <c r="J252" s="80">
        <f>J254+J255</f>
        <v>0</v>
      </c>
      <c r="K252" s="19"/>
    </row>
    <row r="253" spans="2:19">
      <c r="B253" s="217" t="s">
        <v>69</v>
      </c>
      <c r="C253" s="217"/>
      <c r="D253" s="217"/>
      <c r="E253" s="217"/>
      <c r="F253" s="218"/>
      <c r="G253" s="71"/>
      <c r="H253" s="118"/>
      <c r="I253" s="119"/>
      <c r="J253" s="120"/>
      <c r="K253" s="19"/>
    </row>
    <row r="254" spans="2:19" ht="15" customHeight="1">
      <c r="B254" s="219" t="s">
        <v>573</v>
      </c>
      <c r="C254" s="219"/>
      <c r="D254" s="219"/>
      <c r="E254" s="219"/>
      <c r="F254" s="220"/>
      <c r="G254" s="37" t="s">
        <v>574</v>
      </c>
      <c r="H254" s="121" t="s">
        <v>555</v>
      </c>
      <c r="I254" s="45"/>
      <c r="J254" s="75"/>
      <c r="K254" s="19"/>
    </row>
    <row r="255" spans="2:19" ht="15" customHeight="1">
      <c r="B255" s="215" t="s">
        <v>575</v>
      </c>
      <c r="C255" s="215"/>
      <c r="D255" s="215"/>
      <c r="E255" s="215"/>
      <c r="F255" s="216"/>
      <c r="G255" s="29" t="s">
        <v>576</v>
      </c>
      <c r="H255" s="122" t="s">
        <v>558</v>
      </c>
      <c r="I255" s="47"/>
      <c r="J255" s="81"/>
      <c r="K255" s="19"/>
      <c r="S255" s="123"/>
    </row>
    <row r="256" spans="2:19" ht="24.75" customHeight="1">
      <c r="B256" s="211" t="s">
        <v>577</v>
      </c>
      <c r="C256" s="211"/>
      <c r="D256" s="211"/>
      <c r="E256" s="211"/>
      <c r="F256" s="212"/>
      <c r="G256" s="37" t="s">
        <v>578</v>
      </c>
      <c r="H256" s="115"/>
      <c r="I256" s="124">
        <f>I258+I259</f>
        <v>0</v>
      </c>
      <c r="J256" s="125">
        <f>J258+J259</f>
        <v>0</v>
      </c>
      <c r="K256" s="19"/>
      <c r="S256" s="123"/>
    </row>
    <row r="257" spans="2:19" ht="12.75" customHeight="1">
      <c r="B257" s="217" t="s">
        <v>69</v>
      </c>
      <c r="C257" s="217"/>
      <c r="D257" s="217"/>
      <c r="E257" s="217"/>
      <c r="F257" s="218"/>
      <c r="G257" s="49"/>
      <c r="H257" s="126"/>
      <c r="I257" s="127"/>
      <c r="J257" s="128"/>
      <c r="K257" s="19"/>
      <c r="S257" s="123"/>
    </row>
    <row r="258" spans="2:19" ht="15.75" customHeight="1">
      <c r="B258" s="219" t="s">
        <v>573</v>
      </c>
      <c r="C258" s="219"/>
      <c r="D258" s="219"/>
      <c r="E258" s="219"/>
      <c r="F258" s="220"/>
      <c r="G258" s="37" t="s">
        <v>579</v>
      </c>
      <c r="H258" s="115" t="s">
        <v>555</v>
      </c>
      <c r="I258" s="45"/>
      <c r="J258" s="129"/>
      <c r="K258" s="19"/>
      <c r="S258" s="123"/>
    </row>
    <row r="259" spans="2:19" ht="15" customHeight="1">
      <c r="B259" s="215" t="s">
        <v>575</v>
      </c>
      <c r="C259" s="215"/>
      <c r="D259" s="215"/>
      <c r="E259" s="215"/>
      <c r="F259" s="216"/>
      <c r="G259" s="37" t="s">
        <v>580</v>
      </c>
      <c r="H259" s="115" t="s">
        <v>558</v>
      </c>
      <c r="I259" s="47"/>
      <c r="J259" s="130"/>
      <c r="K259" s="19"/>
      <c r="S259" s="123"/>
    </row>
    <row r="260" spans="2:19" ht="21.75" customHeight="1">
      <c r="B260" s="205" t="s">
        <v>581</v>
      </c>
      <c r="C260" s="205"/>
      <c r="D260" s="205"/>
      <c r="E260" s="205"/>
      <c r="F260" s="206"/>
      <c r="G260" s="37" t="s">
        <v>582</v>
      </c>
      <c r="H260" s="115"/>
      <c r="I260" s="116">
        <f>I262+I266+I267+I268</f>
        <v>0</v>
      </c>
      <c r="J260" s="117">
        <f>J262+J266+J267+J268</f>
        <v>0</v>
      </c>
      <c r="K260" s="19"/>
      <c r="S260" s="123"/>
    </row>
    <row r="261" spans="2:19">
      <c r="B261" s="217" t="s">
        <v>69</v>
      </c>
      <c r="C261" s="217"/>
      <c r="D261" s="217"/>
      <c r="E261" s="217"/>
      <c r="F261" s="218"/>
      <c r="G261" s="71"/>
      <c r="H261" s="118"/>
      <c r="I261" s="119"/>
      <c r="J261" s="120"/>
      <c r="K261" s="19"/>
      <c r="S261" s="123"/>
    </row>
    <row r="262" spans="2:19" ht="15.75" customHeight="1" thickBot="1">
      <c r="B262" s="219" t="s">
        <v>583</v>
      </c>
      <c r="C262" s="219"/>
      <c r="D262" s="219"/>
      <c r="E262" s="219"/>
      <c r="F262" s="220"/>
      <c r="G262" s="85" t="s">
        <v>584</v>
      </c>
      <c r="H262" s="131" t="s">
        <v>555</v>
      </c>
      <c r="I262" s="87"/>
      <c r="J262" s="88"/>
      <c r="K262" s="19"/>
      <c r="S262" s="123"/>
    </row>
    <row r="263" spans="2:19">
      <c r="B263" s="214"/>
      <c r="C263" s="214"/>
      <c r="D263" s="214"/>
      <c r="E263" s="214"/>
      <c r="F263" s="214"/>
      <c r="G263" s="214"/>
      <c r="H263" s="214"/>
      <c r="I263" s="214"/>
      <c r="J263" s="65" t="s">
        <v>585</v>
      </c>
      <c r="K263" s="19"/>
      <c r="S263" s="123"/>
    </row>
    <row r="264" spans="2:19" ht="33.75">
      <c r="B264" s="185" t="s">
        <v>57</v>
      </c>
      <c r="C264" s="185"/>
      <c r="D264" s="185"/>
      <c r="E264" s="185"/>
      <c r="F264" s="186"/>
      <c r="G264" s="91" t="s">
        <v>58</v>
      </c>
      <c r="H264" s="91" t="s">
        <v>59</v>
      </c>
      <c r="I264" s="21" t="s">
        <v>60</v>
      </c>
      <c r="J264" s="22" t="s">
        <v>61</v>
      </c>
      <c r="K264" s="19"/>
      <c r="S264" s="123"/>
    </row>
    <row r="265" spans="2:19" ht="15.75" thickBot="1">
      <c r="B265" s="185">
        <v>1</v>
      </c>
      <c r="C265" s="185"/>
      <c r="D265" s="185"/>
      <c r="E265" s="185"/>
      <c r="F265" s="186"/>
      <c r="G265" s="23">
        <v>2</v>
      </c>
      <c r="H265" s="23">
        <v>3</v>
      </c>
      <c r="I265" s="23">
        <v>4</v>
      </c>
      <c r="J265" s="24">
        <v>5</v>
      </c>
      <c r="K265" s="19"/>
      <c r="S265" s="123"/>
    </row>
    <row r="266" spans="2:19" ht="15" customHeight="1">
      <c r="B266" s="215" t="s">
        <v>586</v>
      </c>
      <c r="C266" s="215"/>
      <c r="D266" s="215"/>
      <c r="E266" s="215"/>
      <c r="F266" s="216"/>
      <c r="G266" s="66" t="s">
        <v>587</v>
      </c>
      <c r="H266" s="132" t="s">
        <v>558</v>
      </c>
      <c r="I266" s="68"/>
      <c r="J266" s="77"/>
      <c r="K266" s="19"/>
      <c r="S266" s="123"/>
    </row>
    <row r="267" spans="2:19" ht="15" customHeight="1">
      <c r="B267" s="215" t="s">
        <v>588</v>
      </c>
      <c r="C267" s="215"/>
      <c r="D267" s="215"/>
      <c r="E267" s="215"/>
      <c r="F267" s="216"/>
      <c r="G267" s="29" t="s">
        <v>589</v>
      </c>
      <c r="H267" s="133" t="s">
        <v>555</v>
      </c>
      <c r="I267" s="47"/>
      <c r="J267" s="75"/>
      <c r="K267" s="19"/>
      <c r="S267" s="123"/>
    </row>
    <row r="268" spans="2:19" ht="15" customHeight="1">
      <c r="B268" s="215" t="s">
        <v>590</v>
      </c>
      <c r="C268" s="215"/>
      <c r="D268" s="215"/>
      <c r="E268" s="215"/>
      <c r="F268" s="216"/>
      <c r="G268" s="29" t="s">
        <v>591</v>
      </c>
      <c r="H268" s="133" t="s">
        <v>558</v>
      </c>
      <c r="I268" s="47"/>
      <c r="J268" s="81"/>
      <c r="K268" s="19"/>
      <c r="R268" s="134"/>
      <c r="S268" s="123"/>
    </row>
    <row r="269" spans="2:19" ht="22.5" customHeight="1">
      <c r="B269" s="205" t="s">
        <v>592</v>
      </c>
      <c r="C269" s="205"/>
      <c r="D269" s="205"/>
      <c r="E269" s="205"/>
      <c r="F269" s="206"/>
      <c r="G269" s="37" t="s">
        <v>593</v>
      </c>
      <c r="H269" s="115"/>
      <c r="I269" s="116">
        <f>I271+I272+I273</f>
        <v>0</v>
      </c>
      <c r="J269" s="117">
        <f>J271+J272+J273</f>
        <v>0</v>
      </c>
      <c r="K269" s="19"/>
      <c r="S269" s="123"/>
    </row>
    <row r="270" spans="2:19">
      <c r="B270" s="207" t="s">
        <v>69</v>
      </c>
      <c r="C270" s="207"/>
      <c r="D270" s="207"/>
      <c r="E270" s="207"/>
      <c r="F270" s="208"/>
      <c r="G270" s="71"/>
      <c r="H270" s="118"/>
      <c r="I270" s="119"/>
      <c r="J270" s="120"/>
      <c r="K270" s="19"/>
    </row>
    <row r="271" spans="2:19" ht="15" customHeight="1">
      <c r="B271" s="209" t="s">
        <v>594</v>
      </c>
      <c r="C271" s="209"/>
      <c r="D271" s="209"/>
      <c r="E271" s="209"/>
      <c r="F271" s="210"/>
      <c r="G271" s="37" t="s">
        <v>595</v>
      </c>
      <c r="H271" s="121" t="s">
        <v>555</v>
      </c>
      <c r="I271" s="45">
        <v>-295130.43</v>
      </c>
      <c r="J271" s="75">
        <v>-273569.95</v>
      </c>
      <c r="K271" s="19"/>
    </row>
    <row r="272" spans="2:19" ht="15" customHeight="1">
      <c r="B272" s="211" t="s">
        <v>596</v>
      </c>
      <c r="C272" s="211"/>
      <c r="D272" s="211"/>
      <c r="E272" s="211"/>
      <c r="F272" s="212"/>
      <c r="G272" s="29" t="s">
        <v>597</v>
      </c>
      <c r="H272" s="97" t="s">
        <v>558</v>
      </c>
      <c r="I272" s="47">
        <v>295130.43</v>
      </c>
      <c r="J272" s="81">
        <v>273569.95</v>
      </c>
      <c r="K272" s="19"/>
    </row>
    <row r="273" spans="2:12" ht="15.75" customHeight="1" thickBot="1">
      <c r="B273" s="211" t="s">
        <v>598</v>
      </c>
      <c r="C273" s="211"/>
      <c r="D273" s="211"/>
      <c r="E273" s="211"/>
      <c r="F273" s="212"/>
      <c r="G273" s="85" t="s">
        <v>599</v>
      </c>
      <c r="H273" s="135" t="s">
        <v>600</v>
      </c>
      <c r="I273" s="87"/>
      <c r="J273" s="76"/>
      <c r="K273" s="19"/>
    </row>
    <row r="274" spans="2:12">
      <c r="B274" s="10"/>
      <c r="C274" s="10"/>
      <c r="D274" s="10"/>
      <c r="E274" s="10"/>
      <c r="F274" s="10"/>
      <c r="G274" s="10"/>
      <c r="H274" s="10"/>
      <c r="I274" s="10"/>
      <c r="J274" s="10"/>
      <c r="K274" s="19"/>
    </row>
    <row r="275" spans="2:12" ht="22.5" customHeight="1">
      <c r="B275" s="213" t="s">
        <v>601</v>
      </c>
      <c r="C275" s="213"/>
      <c r="D275" s="213"/>
      <c r="E275" s="213"/>
      <c r="F275" s="213"/>
      <c r="G275" s="213"/>
      <c r="H275" s="213"/>
      <c r="I275" s="213"/>
      <c r="J275" s="14"/>
      <c r="K275" s="136"/>
      <c r="L275" s="19"/>
    </row>
    <row r="276" spans="2:12" ht="15" customHeight="1">
      <c r="B276" s="192" t="s">
        <v>57</v>
      </c>
      <c r="C276" s="193"/>
      <c r="D276" s="196" t="s">
        <v>58</v>
      </c>
      <c r="E276" s="196" t="s">
        <v>59</v>
      </c>
      <c r="F276" s="196" t="s">
        <v>602</v>
      </c>
      <c r="G276" s="198" t="s">
        <v>603</v>
      </c>
      <c r="H276" s="199"/>
      <c r="I276" s="200"/>
      <c r="J276" s="196" t="s">
        <v>604</v>
      </c>
      <c r="K276" s="137"/>
      <c r="L276" s="137"/>
    </row>
    <row r="277" spans="2:12">
      <c r="B277" s="194"/>
      <c r="C277" s="195"/>
      <c r="D277" s="197"/>
      <c r="E277" s="197"/>
      <c r="F277" s="197"/>
      <c r="G277" s="201"/>
      <c r="H277" s="202"/>
      <c r="I277" s="203"/>
      <c r="J277" s="204"/>
      <c r="K277" s="137"/>
      <c r="L277" s="137"/>
    </row>
    <row r="278" spans="2:12" ht="15.75" thickBot="1">
      <c r="B278" s="185">
        <v>1</v>
      </c>
      <c r="C278" s="186"/>
      <c r="D278" s="92">
        <v>2</v>
      </c>
      <c r="E278" s="92">
        <v>3</v>
      </c>
      <c r="F278" s="92">
        <v>4</v>
      </c>
      <c r="G278" s="187">
        <v>5</v>
      </c>
      <c r="H278" s="188"/>
      <c r="I278" s="138">
        <v>6</v>
      </c>
      <c r="J278" s="92">
        <v>7</v>
      </c>
      <c r="K278" s="137"/>
      <c r="L278" s="137"/>
    </row>
    <row r="279" spans="2:12" ht="23.25" customHeight="1">
      <c r="B279" s="189" t="s">
        <v>605</v>
      </c>
      <c r="C279" s="190"/>
      <c r="D279" s="66" t="s">
        <v>606</v>
      </c>
      <c r="E279" s="99" t="s">
        <v>607</v>
      </c>
      <c r="F279" s="99" t="s">
        <v>607</v>
      </c>
      <c r="G279" s="191" t="s">
        <v>607</v>
      </c>
      <c r="H279" s="191"/>
      <c r="I279" s="99" t="s">
        <v>607</v>
      </c>
      <c r="J279" s="139">
        <f>SUM(J280:J282)</f>
        <v>295130.43</v>
      </c>
      <c r="K279" s="137"/>
      <c r="L279" s="137"/>
    </row>
    <row r="280" spans="2:12" ht="15" customHeight="1">
      <c r="B280" s="179" t="s">
        <v>608</v>
      </c>
      <c r="C280" s="180"/>
      <c r="D280" s="140" t="s">
        <v>606</v>
      </c>
      <c r="E280" s="141" t="s">
        <v>293</v>
      </c>
      <c r="F280" s="141" t="s">
        <v>609</v>
      </c>
      <c r="G280" s="181" t="s">
        <v>152</v>
      </c>
      <c r="H280" s="181"/>
      <c r="I280" s="142"/>
      <c r="J280" s="143">
        <v>226674.65</v>
      </c>
      <c r="K280" s="137"/>
      <c r="L280" s="137"/>
    </row>
    <row r="281" spans="2:12" ht="23.25" customHeight="1">
      <c r="B281" s="179" t="s">
        <v>610</v>
      </c>
      <c r="C281" s="180"/>
      <c r="D281" s="140" t="s">
        <v>606</v>
      </c>
      <c r="E281" s="141" t="s">
        <v>299</v>
      </c>
      <c r="F281" s="141" t="s">
        <v>611</v>
      </c>
      <c r="G281" s="181" t="s">
        <v>152</v>
      </c>
      <c r="H281" s="181"/>
      <c r="I281" s="142"/>
      <c r="J281" s="143">
        <v>68455.78</v>
      </c>
      <c r="K281" s="137"/>
      <c r="L281" s="137"/>
    </row>
    <row r="282" spans="2:12" ht="0.75" customHeight="1" thickBot="1">
      <c r="B282" s="182"/>
      <c r="C282" s="183"/>
      <c r="D282" s="144"/>
      <c r="E282" s="145"/>
      <c r="F282" s="145"/>
      <c r="G282" s="184"/>
      <c r="H282" s="184"/>
      <c r="I282" s="146"/>
      <c r="J282" s="147"/>
      <c r="K282" s="19"/>
      <c r="L282" s="19"/>
    </row>
    <row r="283" spans="2:12">
      <c r="B283" s="148"/>
      <c r="C283" s="148"/>
      <c r="D283" s="148"/>
      <c r="E283" s="148"/>
      <c r="F283" s="10"/>
      <c r="G283" s="10"/>
      <c r="H283" s="10"/>
      <c r="I283" s="148"/>
      <c r="J283" s="148"/>
      <c r="K283" s="149"/>
      <c r="L283" s="19"/>
    </row>
    <row r="284" spans="2:12" ht="15" customHeight="1">
      <c r="B284" s="170" t="s">
        <v>612</v>
      </c>
      <c r="C284" s="170"/>
      <c r="D284" s="150"/>
      <c r="G284" s="178"/>
      <c r="H284" s="178"/>
      <c r="I284" s="177" t="s">
        <v>613</v>
      </c>
      <c r="J284" s="177"/>
      <c r="K284" s="149"/>
      <c r="L284" s="19"/>
    </row>
    <row r="285" spans="2:12">
      <c r="B285" s="150"/>
      <c r="C285" s="150"/>
      <c r="D285" s="150"/>
      <c r="E285" s="168" t="s">
        <v>614</v>
      </c>
      <c r="F285" s="168"/>
      <c r="G285" s="10"/>
      <c r="H285" s="10"/>
      <c r="I285" s="169" t="s">
        <v>615</v>
      </c>
      <c r="J285" s="169"/>
      <c r="K285" s="149"/>
      <c r="L285" s="19"/>
    </row>
    <row r="286" spans="2:12" s="259" customFormat="1" ht="23.25" customHeight="1">
      <c r="B286" s="260" t="s">
        <v>616</v>
      </c>
      <c r="C286" s="260"/>
      <c r="D286" s="260"/>
      <c r="G286" s="261"/>
      <c r="H286" s="261"/>
      <c r="I286" s="262" t="s">
        <v>627</v>
      </c>
      <c r="J286" s="262"/>
      <c r="K286" s="263"/>
      <c r="L286" s="264"/>
    </row>
    <row r="287" spans="2:12" s="259" customFormat="1">
      <c r="B287" s="265"/>
      <c r="C287" s="265"/>
      <c r="D287" s="265"/>
      <c r="E287" s="266" t="s">
        <v>614</v>
      </c>
      <c r="F287" s="266"/>
      <c r="G287" s="267"/>
      <c r="H287" s="267"/>
      <c r="I287" s="268" t="s">
        <v>615</v>
      </c>
      <c r="J287" s="268"/>
      <c r="K287" s="263"/>
      <c r="L287" s="264"/>
    </row>
    <row r="288" spans="2:12" s="259" customFormat="1" ht="23.25" customHeight="1">
      <c r="B288" s="269" t="s">
        <v>628</v>
      </c>
      <c r="C288" s="270"/>
      <c r="D288" s="270"/>
      <c r="E288" s="270"/>
      <c r="F288" s="271"/>
      <c r="G288" s="271"/>
      <c r="H288" s="271"/>
      <c r="I288" s="272"/>
      <c r="J288" s="272"/>
      <c r="K288" s="263"/>
      <c r="L288" s="264"/>
    </row>
    <row r="289" spans="2:12" ht="15.75" customHeight="1">
      <c r="B289" s="151"/>
      <c r="C289" s="151"/>
      <c r="D289" s="151"/>
      <c r="E289" s="151"/>
      <c r="F289" s="151"/>
      <c r="G289" s="151"/>
      <c r="H289" s="151"/>
      <c r="I289" s="148"/>
      <c r="J289" s="148"/>
      <c r="K289" s="149"/>
      <c r="L289" s="19"/>
    </row>
    <row r="290" spans="2:12" hidden="1">
      <c r="E290" s="10"/>
      <c r="F290" s="10"/>
      <c r="G290" s="10"/>
      <c r="H290" s="10"/>
      <c r="I290" s="10"/>
      <c r="J290" s="10"/>
      <c r="K290" s="19"/>
    </row>
    <row r="291" spans="2:12" ht="48" hidden="1" customHeight="1" thickTop="1" thickBot="1">
      <c r="B291" s="19"/>
      <c r="C291" s="19"/>
      <c r="D291" s="171"/>
      <c r="E291" s="172"/>
      <c r="F291" s="172"/>
      <c r="G291" s="173" t="s">
        <v>617</v>
      </c>
      <c r="H291" s="173"/>
      <c r="I291" s="174"/>
      <c r="J291" s="19"/>
      <c r="K291" s="19"/>
    </row>
    <row r="292" spans="2:12" ht="3.75" hidden="1" customHeight="1" thickTop="1" thickBot="1">
      <c r="B292" s="19"/>
      <c r="C292" s="19"/>
      <c r="D292" s="175"/>
      <c r="E292" s="175"/>
      <c r="F292" s="175"/>
      <c r="G292" s="176"/>
      <c r="H292" s="176"/>
      <c r="I292" s="176"/>
      <c r="J292" s="19"/>
      <c r="K292" s="19"/>
    </row>
    <row r="293" spans="2:12" ht="15.75" hidden="1" thickTop="1">
      <c r="D293" s="164" t="s">
        <v>618</v>
      </c>
      <c r="E293" s="165"/>
      <c r="F293" s="165"/>
      <c r="G293" s="166"/>
      <c r="H293" s="166"/>
      <c r="I293" s="167"/>
    </row>
    <row r="294" spans="2:12" hidden="1">
      <c r="D294" s="154" t="s">
        <v>619</v>
      </c>
      <c r="E294" s="155"/>
      <c r="F294" s="155"/>
      <c r="G294" s="156"/>
      <c r="H294" s="156"/>
      <c r="I294" s="157"/>
    </row>
    <row r="295" spans="2:12" hidden="1">
      <c r="D295" s="154" t="s">
        <v>620</v>
      </c>
      <c r="E295" s="155"/>
      <c r="F295" s="155"/>
      <c r="G295" s="158"/>
      <c r="H295" s="158"/>
      <c r="I295" s="159"/>
    </row>
    <row r="296" spans="2:12" hidden="1">
      <c r="D296" s="154" t="s">
        <v>621</v>
      </c>
      <c r="E296" s="155"/>
      <c r="F296" s="155"/>
      <c r="G296" s="158"/>
      <c r="H296" s="158"/>
      <c r="I296" s="159"/>
    </row>
    <row r="297" spans="2:12" hidden="1">
      <c r="D297" s="154" t="s">
        <v>622</v>
      </c>
      <c r="E297" s="155"/>
      <c r="F297" s="155"/>
      <c r="G297" s="158"/>
      <c r="H297" s="158"/>
      <c r="I297" s="159"/>
    </row>
    <row r="298" spans="2:12" hidden="1">
      <c r="D298" s="154" t="s">
        <v>623</v>
      </c>
      <c r="E298" s="155"/>
      <c r="F298" s="155"/>
      <c r="G298" s="156"/>
      <c r="H298" s="156"/>
      <c r="I298" s="157"/>
    </row>
    <row r="299" spans="2:12" hidden="1">
      <c r="D299" s="154" t="s">
        <v>624</v>
      </c>
      <c r="E299" s="155"/>
      <c r="F299" s="155"/>
      <c r="G299" s="156"/>
      <c r="H299" s="156"/>
      <c r="I299" s="157"/>
    </row>
    <row r="300" spans="2:12" hidden="1">
      <c r="D300" s="154" t="s">
        <v>625</v>
      </c>
      <c r="E300" s="155"/>
      <c r="F300" s="155"/>
      <c r="G300" s="158"/>
      <c r="H300" s="158"/>
      <c r="I300" s="159"/>
    </row>
    <row r="301" spans="2:12" ht="15.75" hidden="1" thickBot="1">
      <c r="D301" s="160" t="s">
        <v>626</v>
      </c>
      <c r="E301" s="161"/>
      <c r="F301" s="161"/>
      <c r="G301" s="162"/>
      <c r="H301" s="162"/>
      <c r="I301" s="163"/>
    </row>
    <row r="302" spans="2:12" ht="3.75" hidden="1" customHeight="1" thickTop="1">
      <c r="D302" s="152"/>
      <c r="E302" s="152"/>
      <c r="F302" s="152"/>
      <c r="G302" s="153"/>
      <c r="H302" s="153"/>
      <c r="I302" s="153"/>
    </row>
    <row r="303" spans="2:12" hidden="1"/>
  </sheetData>
  <mergeCells count="328">
    <mergeCell ref="B7:C7"/>
    <mergeCell ref="D7:H7"/>
    <mergeCell ref="B8:C8"/>
    <mergeCell ref="D8:H8"/>
    <mergeCell ref="B9:C9"/>
    <mergeCell ref="D9:H9"/>
    <mergeCell ref="B2:I2"/>
    <mergeCell ref="B3:I3"/>
    <mergeCell ref="B4:H4"/>
    <mergeCell ref="E5:F5"/>
    <mergeCell ref="G5:H5"/>
    <mergeCell ref="B6:C6"/>
    <mergeCell ref="D6:H6"/>
    <mergeCell ref="B14:F14"/>
    <mergeCell ref="B15:F15"/>
    <mergeCell ref="B16:F16"/>
    <mergeCell ref="B17:F17"/>
    <mergeCell ref="B18:F18"/>
    <mergeCell ref="B19:F19"/>
    <mergeCell ref="B10:C10"/>
    <mergeCell ref="F10:H10"/>
    <mergeCell ref="B11:C11"/>
    <mergeCell ref="F11:H11"/>
    <mergeCell ref="B12:I12"/>
    <mergeCell ref="B13:I13"/>
    <mergeCell ref="B26:F26"/>
    <mergeCell ref="B27:F27"/>
    <mergeCell ref="B28:F28"/>
    <mergeCell ref="B29:F29"/>
    <mergeCell ref="B30:F30"/>
    <mergeCell ref="B31:F31"/>
    <mergeCell ref="B20:F20"/>
    <mergeCell ref="B21:F21"/>
    <mergeCell ref="B22:F22"/>
    <mergeCell ref="B23:F23"/>
    <mergeCell ref="B24:F24"/>
    <mergeCell ref="B25:F25"/>
    <mergeCell ref="B39:F39"/>
    <mergeCell ref="B40:F40"/>
    <mergeCell ref="B41:F41"/>
    <mergeCell ref="B42:F42"/>
    <mergeCell ref="B43:F43"/>
    <mergeCell ref="B44:F44"/>
    <mergeCell ref="B32:F32"/>
    <mergeCell ref="B33:F33"/>
    <mergeCell ref="B34:F34"/>
    <mergeCell ref="B35:F35"/>
    <mergeCell ref="B37:F37"/>
    <mergeCell ref="B38:F38"/>
    <mergeCell ref="B51:F51"/>
    <mergeCell ref="B52:F52"/>
    <mergeCell ref="B53:F53"/>
    <mergeCell ref="B54:F54"/>
    <mergeCell ref="B55:F55"/>
    <mergeCell ref="B56:F56"/>
    <mergeCell ref="B45:F45"/>
    <mergeCell ref="B46:F46"/>
    <mergeCell ref="B47:F47"/>
    <mergeCell ref="B48:F48"/>
    <mergeCell ref="B49:F49"/>
    <mergeCell ref="B50:F50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B62:F62"/>
    <mergeCell ref="B76:F76"/>
    <mergeCell ref="B77:F77"/>
    <mergeCell ref="B78:F78"/>
    <mergeCell ref="B79:F79"/>
    <mergeCell ref="B80:F80"/>
    <mergeCell ref="B81:F81"/>
    <mergeCell ref="B69:F69"/>
    <mergeCell ref="B71:F71"/>
    <mergeCell ref="B72:F72"/>
    <mergeCell ref="B73:F73"/>
    <mergeCell ref="B74:F74"/>
    <mergeCell ref="B75:F75"/>
    <mergeCell ref="B88:F88"/>
    <mergeCell ref="B89:F89"/>
    <mergeCell ref="B90:F90"/>
    <mergeCell ref="B91:F91"/>
    <mergeCell ref="B92:F92"/>
    <mergeCell ref="B93:F93"/>
    <mergeCell ref="B82:F82"/>
    <mergeCell ref="B83:F83"/>
    <mergeCell ref="B84:F84"/>
    <mergeCell ref="B85:F85"/>
    <mergeCell ref="B86:F86"/>
    <mergeCell ref="B87:F87"/>
    <mergeCell ref="B100:F100"/>
    <mergeCell ref="B101:F101"/>
    <mergeCell ref="B102:F102"/>
    <mergeCell ref="B103:F103"/>
    <mergeCell ref="B104:F104"/>
    <mergeCell ref="B105:F105"/>
    <mergeCell ref="B94:F94"/>
    <mergeCell ref="B95:F95"/>
    <mergeCell ref="B96:F96"/>
    <mergeCell ref="B97:F97"/>
    <mergeCell ref="B98:F98"/>
    <mergeCell ref="B99:F99"/>
    <mergeCell ref="B113:F113"/>
    <mergeCell ref="B114:F114"/>
    <mergeCell ref="B115:F115"/>
    <mergeCell ref="B116:F116"/>
    <mergeCell ref="B117:F117"/>
    <mergeCell ref="B118:F118"/>
    <mergeCell ref="B106:F106"/>
    <mergeCell ref="B107:F107"/>
    <mergeCell ref="B108:F108"/>
    <mergeCell ref="B110:I110"/>
    <mergeCell ref="B111:F111"/>
    <mergeCell ref="B112:F112"/>
    <mergeCell ref="B125:F125"/>
    <mergeCell ref="B126:F126"/>
    <mergeCell ref="B127:F127"/>
    <mergeCell ref="B128:F128"/>
    <mergeCell ref="B129:F129"/>
    <mergeCell ref="B130:F130"/>
    <mergeCell ref="B119:F119"/>
    <mergeCell ref="B120:F120"/>
    <mergeCell ref="B121:F121"/>
    <mergeCell ref="B122:F122"/>
    <mergeCell ref="B123:F123"/>
    <mergeCell ref="B124:F124"/>
    <mergeCell ref="B137:F137"/>
    <mergeCell ref="B138:F138"/>
    <mergeCell ref="B139:F139"/>
    <mergeCell ref="B140:F140"/>
    <mergeCell ref="B141:F141"/>
    <mergeCell ref="B142:I142"/>
    <mergeCell ref="B131:F131"/>
    <mergeCell ref="B132:F132"/>
    <mergeCell ref="B133:F133"/>
    <mergeCell ref="B134:F134"/>
    <mergeCell ref="B135:F135"/>
    <mergeCell ref="B136:F136"/>
    <mergeCell ref="B149:F149"/>
    <mergeCell ref="B150:F150"/>
    <mergeCell ref="B151:F151"/>
    <mergeCell ref="B152:F152"/>
    <mergeCell ref="B153:F153"/>
    <mergeCell ref="B154:F154"/>
    <mergeCell ref="B143:F143"/>
    <mergeCell ref="B144:F144"/>
    <mergeCell ref="B145:F145"/>
    <mergeCell ref="B146:F146"/>
    <mergeCell ref="B147:F147"/>
    <mergeCell ref="B148:F148"/>
    <mergeCell ref="B161:F161"/>
    <mergeCell ref="B162:F162"/>
    <mergeCell ref="B163:F163"/>
    <mergeCell ref="B164:F164"/>
    <mergeCell ref="B165:F165"/>
    <mergeCell ref="B166:F166"/>
    <mergeCell ref="B155:F155"/>
    <mergeCell ref="B156:F156"/>
    <mergeCell ref="B157:F157"/>
    <mergeCell ref="B158:F158"/>
    <mergeCell ref="B159:F159"/>
    <mergeCell ref="B160:F160"/>
    <mergeCell ref="B173:F173"/>
    <mergeCell ref="B174:F174"/>
    <mergeCell ref="B175:I175"/>
    <mergeCell ref="B176:F176"/>
    <mergeCell ref="B177:F177"/>
    <mergeCell ref="B178:F178"/>
    <mergeCell ref="B167:F167"/>
    <mergeCell ref="B168:F168"/>
    <mergeCell ref="B169:F169"/>
    <mergeCell ref="B170:F170"/>
    <mergeCell ref="B171:F171"/>
    <mergeCell ref="B172:F172"/>
    <mergeCell ref="B185:F185"/>
    <mergeCell ref="B186:F186"/>
    <mergeCell ref="B187:F187"/>
    <mergeCell ref="B188:F188"/>
    <mergeCell ref="B189:F189"/>
    <mergeCell ref="B190:F190"/>
    <mergeCell ref="B179:F179"/>
    <mergeCell ref="B180:F180"/>
    <mergeCell ref="B181:F181"/>
    <mergeCell ref="B182:F182"/>
    <mergeCell ref="B183:F183"/>
    <mergeCell ref="B184:F184"/>
    <mergeCell ref="B197:F197"/>
    <mergeCell ref="B198:F198"/>
    <mergeCell ref="B199:F199"/>
    <mergeCell ref="B200:F200"/>
    <mergeCell ref="B201:F201"/>
    <mergeCell ref="B202:F202"/>
    <mergeCell ref="B191:F191"/>
    <mergeCell ref="B192:F192"/>
    <mergeCell ref="B193:F193"/>
    <mergeCell ref="B194:F194"/>
    <mergeCell ref="B195:F195"/>
    <mergeCell ref="B196:F196"/>
    <mergeCell ref="B209:F209"/>
    <mergeCell ref="B210:F210"/>
    <mergeCell ref="B211:F211"/>
    <mergeCell ref="B212:F212"/>
    <mergeCell ref="B213:F213"/>
    <mergeCell ref="B214:F214"/>
    <mergeCell ref="B203:F203"/>
    <mergeCell ref="B204:F204"/>
    <mergeCell ref="B205:F205"/>
    <mergeCell ref="B206:F206"/>
    <mergeCell ref="B207:F207"/>
    <mergeCell ref="B208:F208"/>
    <mergeCell ref="B221:F221"/>
    <mergeCell ref="B222:F222"/>
    <mergeCell ref="B223:F223"/>
    <mergeCell ref="B224:F224"/>
    <mergeCell ref="B225:F225"/>
    <mergeCell ref="B226:F226"/>
    <mergeCell ref="B215:F215"/>
    <mergeCell ref="B216:F216"/>
    <mergeCell ref="B217:F217"/>
    <mergeCell ref="B218:F218"/>
    <mergeCell ref="B219:I219"/>
    <mergeCell ref="B220:F220"/>
    <mergeCell ref="B233:F233"/>
    <mergeCell ref="B234:I234"/>
    <mergeCell ref="B235:F235"/>
    <mergeCell ref="B236:F236"/>
    <mergeCell ref="B237:F237"/>
    <mergeCell ref="B238:F238"/>
    <mergeCell ref="B227:F227"/>
    <mergeCell ref="B228:F228"/>
    <mergeCell ref="B229:F229"/>
    <mergeCell ref="B230:F230"/>
    <mergeCell ref="B231:F231"/>
    <mergeCell ref="B232:F232"/>
    <mergeCell ref="B245:F245"/>
    <mergeCell ref="B246:F246"/>
    <mergeCell ref="B247:F247"/>
    <mergeCell ref="B248:F248"/>
    <mergeCell ref="B249:F249"/>
    <mergeCell ref="B250:F250"/>
    <mergeCell ref="B239:F239"/>
    <mergeCell ref="B240:F240"/>
    <mergeCell ref="B241:F241"/>
    <mergeCell ref="B242:F242"/>
    <mergeCell ref="B243:F243"/>
    <mergeCell ref="B244:F244"/>
    <mergeCell ref="B257:F257"/>
    <mergeCell ref="B258:F258"/>
    <mergeCell ref="B259:F259"/>
    <mergeCell ref="B260:F260"/>
    <mergeCell ref="B261:F261"/>
    <mergeCell ref="B262:F262"/>
    <mergeCell ref="B251:F251"/>
    <mergeCell ref="B252:F252"/>
    <mergeCell ref="B253:F253"/>
    <mergeCell ref="B254:F254"/>
    <mergeCell ref="B255:F255"/>
    <mergeCell ref="B256:F256"/>
    <mergeCell ref="J276:J277"/>
    <mergeCell ref="B269:F269"/>
    <mergeCell ref="B270:F270"/>
    <mergeCell ref="B271:F271"/>
    <mergeCell ref="B272:F272"/>
    <mergeCell ref="B273:F273"/>
    <mergeCell ref="B275:I275"/>
    <mergeCell ref="B263:I263"/>
    <mergeCell ref="B264:F264"/>
    <mergeCell ref="B265:F265"/>
    <mergeCell ref="B266:F266"/>
    <mergeCell ref="B267:F267"/>
    <mergeCell ref="B268:F268"/>
    <mergeCell ref="B278:C278"/>
    <mergeCell ref="G278:H278"/>
    <mergeCell ref="B279:C279"/>
    <mergeCell ref="G279:H279"/>
    <mergeCell ref="B280:C280"/>
    <mergeCell ref="G280:H280"/>
    <mergeCell ref="B276:C277"/>
    <mergeCell ref="D276:D277"/>
    <mergeCell ref="E276:E277"/>
    <mergeCell ref="F276:F277"/>
    <mergeCell ref="G276:I277"/>
    <mergeCell ref="I284:J284"/>
    <mergeCell ref="E285:F285"/>
    <mergeCell ref="I285:J285"/>
    <mergeCell ref="B286:D286"/>
    <mergeCell ref="G286:H286"/>
    <mergeCell ref="I286:J286"/>
    <mergeCell ref="B281:C281"/>
    <mergeCell ref="G281:H281"/>
    <mergeCell ref="B282:C282"/>
    <mergeCell ref="G282:H282"/>
    <mergeCell ref="B284:C284"/>
    <mergeCell ref="G284:H284"/>
    <mergeCell ref="D293:F293"/>
    <mergeCell ref="G293:I293"/>
    <mergeCell ref="D294:F294"/>
    <mergeCell ref="G294:I294"/>
    <mergeCell ref="D295:F295"/>
    <mergeCell ref="G295:I295"/>
    <mergeCell ref="E287:F287"/>
    <mergeCell ref="I287:J287"/>
    <mergeCell ref="D291:F291"/>
    <mergeCell ref="G291:I291"/>
    <mergeCell ref="D292:F292"/>
    <mergeCell ref="G292:I292"/>
    <mergeCell ref="B288:E288"/>
    <mergeCell ref="D302:F302"/>
    <mergeCell ref="G302:I302"/>
    <mergeCell ref="D299:F299"/>
    <mergeCell ref="G299:I299"/>
    <mergeCell ref="D300:F300"/>
    <mergeCell ref="G300:I300"/>
    <mergeCell ref="D301:F301"/>
    <mergeCell ref="G301:I301"/>
    <mergeCell ref="D296:F296"/>
    <mergeCell ref="G296:I296"/>
    <mergeCell ref="D297:F297"/>
    <mergeCell ref="G297:I297"/>
    <mergeCell ref="D298:F298"/>
    <mergeCell ref="G298:I298"/>
  </mergeCells>
  <pageMargins left="0.70866141732283472" right="0.70866141732283472" top="0.6692913385826772" bottom="0.6692913385826772" header="0.31496062992125984" footer="0.31496062992125984"/>
  <pageSetup paperSize="9" scale="70" orientation="landscape" blackAndWhite="1" r:id="rId1"/>
  <headerFooter alignWithMargins="0"/>
  <rowBreaks count="7" manualBreakCount="7">
    <brk id="35" max="16383" man="1"/>
    <brk id="69" max="16383" man="1"/>
    <brk id="108" max="16383" man="1"/>
    <brk id="141" max="16383" man="1"/>
    <brk id="174" max="16383" man="1"/>
    <brk id="218" max="16383" man="1"/>
    <brk id="262" max="16383" man="1"/>
  </rowBreaks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1196</vt:i4>
      </vt:variant>
    </vt:vector>
  </HeadingPairs>
  <TitlesOfParts>
    <vt:vector size="1197" baseType="lpstr">
      <vt:lpstr>0503723</vt:lpstr>
      <vt:lpstr>'0503723'!ID_10783883775</vt:lpstr>
      <vt:lpstr>'0503723'!ID_10783883776</vt:lpstr>
      <vt:lpstr>'0503723'!ID_10783883777</vt:lpstr>
      <vt:lpstr>'0503723'!ID_10783883778</vt:lpstr>
      <vt:lpstr>'0503723'!ID_10783883779</vt:lpstr>
      <vt:lpstr>'0503723'!ID_10783883780</vt:lpstr>
      <vt:lpstr>'0503723'!ID_10783883781</vt:lpstr>
      <vt:lpstr>'0503723'!ID_10783883782</vt:lpstr>
      <vt:lpstr>'0503723'!ID_10783883783</vt:lpstr>
      <vt:lpstr>'0503723'!ID_10783883784</vt:lpstr>
      <vt:lpstr>'0503723'!ID_10783883785</vt:lpstr>
      <vt:lpstr>'0503723'!ID_10783883786</vt:lpstr>
      <vt:lpstr>'0503723'!ID_10783883787</vt:lpstr>
      <vt:lpstr>'0503723'!ID_10783883788</vt:lpstr>
      <vt:lpstr>'0503723'!ID_10783883789</vt:lpstr>
      <vt:lpstr>'0503723'!ID_10783883790</vt:lpstr>
      <vt:lpstr>'0503723'!ID_10783883791</vt:lpstr>
      <vt:lpstr>'0503723'!ID_10783883792</vt:lpstr>
      <vt:lpstr>'0503723'!ID_10783883793</vt:lpstr>
      <vt:lpstr>'0503723'!ID_10783883794</vt:lpstr>
      <vt:lpstr>'0503723'!ID_10783883795</vt:lpstr>
      <vt:lpstr>'0503723'!ID_10783883796</vt:lpstr>
      <vt:lpstr>'0503723'!ID_10783883797</vt:lpstr>
      <vt:lpstr>'0503723'!ID_10783883798</vt:lpstr>
      <vt:lpstr>'0503723'!ID_10783883799</vt:lpstr>
      <vt:lpstr>'0503723'!ID_10783883800</vt:lpstr>
      <vt:lpstr>'0503723'!ID_10783883801</vt:lpstr>
      <vt:lpstr>'0503723'!ID_10783883802</vt:lpstr>
      <vt:lpstr>'0503723'!ID_10783883803</vt:lpstr>
      <vt:lpstr>'0503723'!ID_10783883804</vt:lpstr>
      <vt:lpstr>'0503723'!ID_10783883805</vt:lpstr>
      <vt:lpstr>'0503723'!ID_10783883806</vt:lpstr>
      <vt:lpstr>'0503723'!ID_10783883807</vt:lpstr>
      <vt:lpstr>'0503723'!ID_10783883808</vt:lpstr>
      <vt:lpstr>'0503723'!ID_10783883809</vt:lpstr>
      <vt:lpstr>'0503723'!ID_10783883810</vt:lpstr>
      <vt:lpstr>'0503723'!ID_10783883811</vt:lpstr>
      <vt:lpstr>'0503723'!ID_10783883812</vt:lpstr>
      <vt:lpstr>'0503723'!ID_10783883813</vt:lpstr>
      <vt:lpstr>'0503723'!ID_10783883814</vt:lpstr>
      <vt:lpstr>'0503723'!ID_10783883815</vt:lpstr>
      <vt:lpstr>'0503723'!ID_10783883816</vt:lpstr>
      <vt:lpstr>'0503723'!ID_10783883817</vt:lpstr>
      <vt:lpstr>'0503723'!ID_10783883818</vt:lpstr>
      <vt:lpstr>'0503723'!ID_10783883819</vt:lpstr>
      <vt:lpstr>'0503723'!ID_10783883820</vt:lpstr>
      <vt:lpstr>'0503723'!ID_10783883821</vt:lpstr>
      <vt:lpstr>'0503723'!ID_10783883822</vt:lpstr>
      <vt:lpstr>'0503723'!ID_10783883823</vt:lpstr>
      <vt:lpstr>'0503723'!ID_10783883824</vt:lpstr>
      <vt:lpstr>'0503723'!ID_10783883825</vt:lpstr>
      <vt:lpstr>'0503723'!ID_10783883826</vt:lpstr>
      <vt:lpstr>'0503723'!ID_10783883827</vt:lpstr>
      <vt:lpstr>'0503723'!ID_10783883828</vt:lpstr>
      <vt:lpstr>'0503723'!ID_10783883829</vt:lpstr>
      <vt:lpstr>'0503723'!ID_10783883830</vt:lpstr>
      <vt:lpstr>'0503723'!ID_10783883831</vt:lpstr>
      <vt:lpstr>'0503723'!ID_10783883832</vt:lpstr>
      <vt:lpstr>'0503723'!ID_10783883833</vt:lpstr>
      <vt:lpstr>'0503723'!ID_10783883834</vt:lpstr>
      <vt:lpstr>'0503723'!ID_10783883835</vt:lpstr>
      <vt:lpstr>'0503723'!ID_10783883836</vt:lpstr>
      <vt:lpstr>'0503723'!ID_10783883837</vt:lpstr>
      <vt:lpstr>'0503723'!ID_10783883838</vt:lpstr>
      <vt:lpstr>'0503723'!ID_10783883839</vt:lpstr>
      <vt:lpstr>'0503723'!ID_10783883840</vt:lpstr>
      <vt:lpstr>'0503723'!ID_10783883841</vt:lpstr>
      <vt:lpstr>'0503723'!ID_10783883842</vt:lpstr>
      <vt:lpstr>'0503723'!ID_10783883843</vt:lpstr>
      <vt:lpstr>'0503723'!ID_10783883844</vt:lpstr>
      <vt:lpstr>'0503723'!ID_10783883845</vt:lpstr>
      <vt:lpstr>'0503723'!ID_10783883846</vt:lpstr>
      <vt:lpstr>'0503723'!ID_10783883847</vt:lpstr>
      <vt:lpstr>'0503723'!ID_10783883848</vt:lpstr>
      <vt:lpstr>'0503723'!ID_10783883849</vt:lpstr>
      <vt:lpstr>'0503723'!ID_10783883850</vt:lpstr>
      <vt:lpstr>'0503723'!ID_10783883851</vt:lpstr>
      <vt:lpstr>'0503723'!ID_10783883852</vt:lpstr>
      <vt:lpstr>'0503723'!ID_10783883853</vt:lpstr>
      <vt:lpstr>'0503723'!ID_10783883854</vt:lpstr>
      <vt:lpstr>'0503723'!ID_10783883855</vt:lpstr>
      <vt:lpstr>'0503723'!ID_10783883856</vt:lpstr>
      <vt:lpstr>'0503723'!ID_10783883857</vt:lpstr>
      <vt:lpstr>'0503723'!ID_10783883858</vt:lpstr>
      <vt:lpstr>'0503723'!ID_10783883859</vt:lpstr>
      <vt:lpstr>'0503723'!ID_10783883860</vt:lpstr>
      <vt:lpstr>'0503723'!ID_10783883861</vt:lpstr>
      <vt:lpstr>'0503723'!ID_10783883862</vt:lpstr>
      <vt:lpstr>'0503723'!ID_10783883863</vt:lpstr>
      <vt:lpstr>'0503723'!ID_10783883864</vt:lpstr>
      <vt:lpstr>'0503723'!ID_10783883865</vt:lpstr>
      <vt:lpstr>'0503723'!ID_10783883866</vt:lpstr>
      <vt:lpstr>'0503723'!ID_10783883867</vt:lpstr>
      <vt:lpstr>'0503723'!ID_10783883868</vt:lpstr>
      <vt:lpstr>'0503723'!ID_10783883869</vt:lpstr>
      <vt:lpstr>'0503723'!ID_10783883870</vt:lpstr>
      <vt:lpstr>'0503723'!ID_10783883871</vt:lpstr>
      <vt:lpstr>'0503723'!ID_10783883872</vt:lpstr>
      <vt:lpstr>'0503723'!ID_10783883873</vt:lpstr>
      <vt:lpstr>'0503723'!ID_10783883874</vt:lpstr>
      <vt:lpstr>'0503723'!ID_10783883875</vt:lpstr>
      <vt:lpstr>'0503723'!ID_10783883876</vt:lpstr>
      <vt:lpstr>'0503723'!ID_10783883877</vt:lpstr>
      <vt:lpstr>'0503723'!ID_10783883878</vt:lpstr>
      <vt:lpstr>'0503723'!ID_10783883879</vt:lpstr>
      <vt:lpstr>'0503723'!ID_10783883880</vt:lpstr>
      <vt:lpstr>'0503723'!ID_10783883881</vt:lpstr>
      <vt:lpstr>'0503723'!ID_10783883882</vt:lpstr>
      <vt:lpstr>'0503723'!ID_10783883883</vt:lpstr>
      <vt:lpstr>'0503723'!ID_10783883884</vt:lpstr>
      <vt:lpstr>'0503723'!ID_10783883885</vt:lpstr>
      <vt:lpstr>'0503723'!ID_10783883886</vt:lpstr>
      <vt:lpstr>'0503723'!ID_10783883887</vt:lpstr>
      <vt:lpstr>'0503723'!ID_10783883888</vt:lpstr>
      <vt:lpstr>'0503723'!ID_10783883889</vt:lpstr>
      <vt:lpstr>'0503723'!ID_10783883890</vt:lpstr>
      <vt:lpstr>'0503723'!ID_10783883891</vt:lpstr>
      <vt:lpstr>'0503723'!ID_10783883892</vt:lpstr>
      <vt:lpstr>'0503723'!ID_10783883893</vt:lpstr>
      <vt:lpstr>'0503723'!ID_10783883894</vt:lpstr>
      <vt:lpstr>'0503723'!ID_10783883895</vt:lpstr>
      <vt:lpstr>'0503723'!ID_10783883896</vt:lpstr>
      <vt:lpstr>'0503723'!ID_10783883897</vt:lpstr>
      <vt:lpstr>'0503723'!ID_10783883898</vt:lpstr>
      <vt:lpstr>'0503723'!ID_10783883899</vt:lpstr>
      <vt:lpstr>'0503723'!ID_10783883900</vt:lpstr>
      <vt:lpstr>'0503723'!ID_10783883901</vt:lpstr>
      <vt:lpstr>'0503723'!ID_10783883902</vt:lpstr>
      <vt:lpstr>'0503723'!ID_10783883903</vt:lpstr>
      <vt:lpstr>'0503723'!ID_10783883904</vt:lpstr>
      <vt:lpstr>'0503723'!ID_10783883905</vt:lpstr>
      <vt:lpstr>'0503723'!ID_10783883906</vt:lpstr>
      <vt:lpstr>'0503723'!ID_10783883907</vt:lpstr>
      <vt:lpstr>'0503723'!ID_10783883908</vt:lpstr>
      <vt:lpstr>'0503723'!ID_10783883909</vt:lpstr>
      <vt:lpstr>'0503723'!ID_10783883910</vt:lpstr>
      <vt:lpstr>'0503723'!ID_10783883911</vt:lpstr>
      <vt:lpstr>'0503723'!ID_10783883912</vt:lpstr>
      <vt:lpstr>'0503723'!ID_10783883913</vt:lpstr>
      <vt:lpstr>'0503723'!ID_10783883914</vt:lpstr>
      <vt:lpstr>'0503723'!ID_10783883915</vt:lpstr>
      <vt:lpstr>'0503723'!ID_10783883916</vt:lpstr>
      <vt:lpstr>'0503723'!ID_10783883917</vt:lpstr>
      <vt:lpstr>'0503723'!ID_10783883918</vt:lpstr>
      <vt:lpstr>'0503723'!ID_10783883919</vt:lpstr>
      <vt:lpstr>'0503723'!ID_10783883920</vt:lpstr>
      <vt:lpstr>'0503723'!ID_10783883921</vt:lpstr>
      <vt:lpstr>'0503723'!ID_10783883922</vt:lpstr>
      <vt:lpstr>'0503723'!ID_10783883923</vt:lpstr>
      <vt:lpstr>'0503723'!ID_10783883924</vt:lpstr>
      <vt:lpstr>'0503723'!ID_10783883925</vt:lpstr>
      <vt:lpstr>'0503723'!ID_10783883926</vt:lpstr>
      <vt:lpstr>'0503723'!ID_10783883927</vt:lpstr>
      <vt:lpstr>'0503723'!ID_10783883928</vt:lpstr>
      <vt:lpstr>'0503723'!ID_10783883929</vt:lpstr>
      <vt:lpstr>'0503723'!ID_10783883930</vt:lpstr>
      <vt:lpstr>'0503723'!ID_10783883931</vt:lpstr>
      <vt:lpstr>'0503723'!ID_10783883932</vt:lpstr>
      <vt:lpstr>'0503723'!ID_10783883933</vt:lpstr>
      <vt:lpstr>'0503723'!ID_10783883934</vt:lpstr>
      <vt:lpstr>'0503723'!ID_10783883935</vt:lpstr>
      <vt:lpstr>'0503723'!ID_10783883936</vt:lpstr>
      <vt:lpstr>'0503723'!ID_10783883937</vt:lpstr>
      <vt:lpstr>'0503723'!ID_10783883938</vt:lpstr>
      <vt:lpstr>'0503723'!ID_10783883939</vt:lpstr>
      <vt:lpstr>'0503723'!ID_10783883940</vt:lpstr>
      <vt:lpstr>'0503723'!ID_10783883941</vt:lpstr>
      <vt:lpstr>'0503723'!ID_10783883942</vt:lpstr>
      <vt:lpstr>'0503723'!ID_10783883943</vt:lpstr>
      <vt:lpstr>'0503723'!ID_10783883944</vt:lpstr>
      <vt:lpstr>'0503723'!ID_10783883945</vt:lpstr>
      <vt:lpstr>'0503723'!ID_10783883946</vt:lpstr>
      <vt:lpstr>'0503723'!ID_10783883947</vt:lpstr>
      <vt:lpstr>'0503723'!ID_10783883948</vt:lpstr>
      <vt:lpstr>'0503723'!ID_10783883949</vt:lpstr>
      <vt:lpstr>'0503723'!ID_10783883950</vt:lpstr>
      <vt:lpstr>'0503723'!ID_10783883951</vt:lpstr>
      <vt:lpstr>'0503723'!ID_10783883952</vt:lpstr>
      <vt:lpstr>'0503723'!ID_10783883953</vt:lpstr>
      <vt:lpstr>'0503723'!ID_10783883954</vt:lpstr>
      <vt:lpstr>'0503723'!ID_10783883955</vt:lpstr>
      <vt:lpstr>'0503723'!ID_10783883956</vt:lpstr>
      <vt:lpstr>'0503723'!ID_10783883957</vt:lpstr>
      <vt:lpstr>'0503723'!ID_10783883958</vt:lpstr>
      <vt:lpstr>'0503723'!ID_10783883959</vt:lpstr>
      <vt:lpstr>'0503723'!ID_10783883960</vt:lpstr>
      <vt:lpstr>'0503723'!ID_10783883961</vt:lpstr>
      <vt:lpstr>'0503723'!ID_10783883962</vt:lpstr>
      <vt:lpstr>'0503723'!ID_10783883963</vt:lpstr>
      <vt:lpstr>'0503723'!ID_10783883964</vt:lpstr>
      <vt:lpstr>'0503723'!ID_10783883965</vt:lpstr>
      <vt:lpstr>'0503723'!ID_10783883966</vt:lpstr>
      <vt:lpstr>'0503723'!ID_10783883967</vt:lpstr>
      <vt:lpstr>'0503723'!ID_10783883968</vt:lpstr>
      <vt:lpstr>'0503723'!ID_10783883981</vt:lpstr>
      <vt:lpstr>'0503723'!ID_10783883985</vt:lpstr>
      <vt:lpstr>'0503723'!ID_10783883987</vt:lpstr>
      <vt:lpstr>'0503723'!ID_10783883988</vt:lpstr>
      <vt:lpstr>'0503723'!ID_10783883989</vt:lpstr>
      <vt:lpstr>'0503723'!ID_10783883994</vt:lpstr>
      <vt:lpstr>'0503723'!ID_10783883995</vt:lpstr>
      <vt:lpstr>'0503723'!ID_10783884000</vt:lpstr>
      <vt:lpstr>'0503723'!ID_10783884004</vt:lpstr>
      <vt:lpstr>'0503723'!ID_10783884005</vt:lpstr>
      <vt:lpstr>'0503723'!ID_10783884010</vt:lpstr>
      <vt:lpstr>'0503723'!ID_10783884013</vt:lpstr>
      <vt:lpstr>'0503723'!ID_10783884016</vt:lpstr>
      <vt:lpstr>'0503723'!ID_10783884020</vt:lpstr>
      <vt:lpstr>'0503723'!ID_10783884022</vt:lpstr>
      <vt:lpstr>'0503723'!ID_10783884023</vt:lpstr>
      <vt:lpstr>'0503723'!ID_10783884024</vt:lpstr>
      <vt:lpstr>'0503723'!ID_10783884025</vt:lpstr>
      <vt:lpstr>'0503723'!ID_10783884026</vt:lpstr>
      <vt:lpstr>'0503723'!ID_10783884027</vt:lpstr>
      <vt:lpstr>'0503723'!ID_10783884053</vt:lpstr>
      <vt:lpstr>'0503723'!ID_10783884055</vt:lpstr>
      <vt:lpstr>'0503723'!ID_10783884056</vt:lpstr>
      <vt:lpstr>'0503723'!ID_10783884057</vt:lpstr>
      <vt:lpstr>'0503723'!ID_10783884058</vt:lpstr>
      <vt:lpstr>'0503723'!ID_10783884059</vt:lpstr>
      <vt:lpstr>'0503723'!ID_10783884060</vt:lpstr>
      <vt:lpstr>'0503723'!ID_10783884061</vt:lpstr>
      <vt:lpstr>'0503723'!ID_10783884062</vt:lpstr>
      <vt:lpstr>'0503723'!ID_10783884063</vt:lpstr>
      <vt:lpstr>'0503723'!ID_10783884064</vt:lpstr>
      <vt:lpstr>'0503723'!ID_10783884065</vt:lpstr>
      <vt:lpstr>'0503723'!ID_10783884066</vt:lpstr>
      <vt:lpstr>'0503723'!ID_10783884067</vt:lpstr>
      <vt:lpstr>'0503723'!ID_10783884068</vt:lpstr>
      <vt:lpstr>'0503723'!ID_10783884069</vt:lpstr>
      <vt:lpstr>'0503723'!ID_10783884070</vt:lpstr>
      <vt:lpstr>'0503723'!ID_10783884071</vt:lpstr>
      <vt:lpstr>'0503723'!ID_10783884072</vt:lpstr>
      <vt:lpstr>'0503723'!ID_10783884073</vt:lpstr>
      <vt:lpstr>'0503723'!ID_10783884074</vt:lpstr>
      <vt:lpstr>'0503723'!ID_10783884075</vt:lpstr>
      <vt:lpstr>'0503723'!ID_10783884076</vt:lpstr>
      <vt:lpstr>'0503723'!ID_10783884077</vt:lpstr>
      <vt:lpstr>'0503723'!ID_10783884078</vt:lpstr>
      <vt:lpstr>'0503723'!ID_10783884079</vt:lpstr>
      <vt:lpstr>'0503723'!ID_10783884080</vt:lpstr>
      <vt:lpstr>'0503723'!ID_10783884081</vt:lpstr>
      <vt:lpstr>'0503723'!ID_10783884082</vt:lpstr>
      <vt:lpstr>'0503723'!ID_10783884083</vt:lpstr>
      <vt:lpstr>'0503723'!ID_10783884084</vt:lpstr>
      <vt:lpstr>'0503723'!ID_10783884085</vt:lpstr>
      <vt:lpstr>'0503723'!ID_10783884086</vt:lpstr>
      <vt:lpstr>'0503723'!ID_10783884087</vt:lpstr>
      <vt:lpstr>'0503723'!ID_10783884088</vt:lpstr>
      <vt:lpstr>'0503723'!ID_10783884089</vt:lpstr>
      <vt:lpstr>'0503723'!ID_10783884090</vt:lpstr>
      <vt:lpstr>'0503723'!ID_10783884091</vt:lpstr>
      <vt:lpstr>'0503723'!ID_10783884092</vt:lpstr>
      <vt:lpstr>'0503723'!ID_10783884093</vt:lpstr>
      <vt:lpstr>'0503723'!ID_10783884094</vt:lpstr>
      <vt:lpstr>'0503723'!ID_10783884095</vt:lpstr>
      <vt:lpstr>'0503723'!ID_10783884096</vt:lpstr>
      <vt:lpstr>'0503723'!ID_10783884097</vt:lpstr>
      <vt:lpstr>'0503723'!ID_10783884098</vt:lpstr>
      <vt:lpstr>'0503723'!ID_10783884099</vt:lpstr>
      <vt:lpstr>'0503723'!ID_10783884100</vt:lpstr>
      <vt:lpstr>'0503723'!ID_10783884101</vt:lpstr>
      <vt:lpstr>'0503723'!ID_10783884102</vt:lpstr>
      <vt:lpstr>'0503723'!ID_10783884103</vt:lpstr>
      <vt:lpstr>'0503723'!ID_10783884104</vt:lpstr>
      <vt:lpstr>'0503723'!ID_10783884105</vt:lpstr>
      <vt:lpstr>'0503723'!ID_10783884106</vt:lpstr>
      <vt:lpstr>'0503723'!ID_10783884107</vt:lpstr>
      <vt:lpstr>'0503723'!ID_10783884108</vt:lpstr>
      <vt:lpstr>'0503723'!ID_10783884109</vt:lpstr>
      <vt:lpstr>'0503723'!ID_10783884110</vt:lpstr>
      <vt:lpstr>'0503723'!ID_10783884111</vt:lpstr>
      <vt:lpstr>'0503723'!ID_10783884112</vt:lpstr>
      <vt:lpstr>'0503723'!ID_10783884113</vt:lpstr>
      <vt:lpstr>'0503723'!ID_10783884114</vt:lpstr>
      <vt:lpstr>'0503723'!ID_10783884115</vt:lpstr>
      <vt:lpstr>'0503723'!ID_10783884116</vt:lpstr>
      <vt:lpstr>'0503723'!ID_10783884117</vt:lpstr>
      <vt:lpstr>'0503723'!ID_10783884118</vt:lpstr>
      <vt:lpstr>'0503723'!ID_10783884119</vt:lpstr>
      <vt:lpstr>'0503723'!ID_10783884120</vt:lpstr>
      <vt:lpstr>'0503723'!ID_10783884121</vt:lpstr>
      <vt:lpstr>'0503723'!ID_10783884122</vt:lpstr>
      <vt:lpstr>'0503723'!ID_10783884123</vt:lpstr>
      <vt:lpstr>'0503723'!ID_10783884124</vt:lpstr>
      <vt:lpstr>'0503723'!ID_10783884125</vt:lpstr>
      <vt:lpstr>'0503723'!ID_10783884126</vt:lpstr>
      <vt:lpstr>'0503723'!ID_10783884127</vt:lpstr>
      <vt:lpstr>'0503723'!ID_10783884128</vt:lpstr>
      <vt:lpstr>'0503723'!ID_10783884129</vt:lpstr>
      <vt:lpstr>'0503723'!ID_10783884130</vt:lpstr>
      <vt:lpstr>'0503723'!ID_10783884131</vt:lpstr>
      <vt:lpstr>'0503723'!ID_10783884132</vt:lpstr>
      <vt:lpstr>'0503723'!ID_10783884133</vt:lpstr>
      <vt:lpstr>'0503723'!ID_10783884134</vt:lpstr>
      <vt:lpstr>'0503723'!ID_10783884135</vt:lpstr>
      <vt:lpstr>'0503723'!ID_10783884136</vt:lpstr>
      <vt:lpstr>'0503723'!ID_10783884137</vt:lpstr>
      <vt:lpstr>'0503723'!ID_10783884138</vt:lpstr>
      <vt:lpstr>'0503723'!ID_10783884139</vt:lpstr>
      <vt:lpstr>'0503723'!ID_10783884140</vt:lpstr>
      <vt:lpstr>'0503723'!ID_10783884141</vt:lpstr>
      <vt:lpstr>'0503723'!ID_10783884142</vt:lpstr>
      <vt:lpstr>'0503723'!ID_10783884143</vt:lpstr>
      <vt:lpstr>'0503723'!ID_10783884144</vt:lpstr>
      <vt:lpstr>'0503723'!ID_10783884145</vt:lpstr>
      <vt:lpstr>'0503723'!ID_10783884146</vt:lpstr>
      <vt:lpstr>'0503723'!ID_10783884147</vt:lpstr>
      <vt:lpstr>'0503723'!ID_10783884148</vt:lpstr>
      <vt:lpstr>'0503723'!ID_10783884149</vt:lpstr>
      <vt:lpstr>'0503723'!ID_10783884150</vt:lpstr>
      <vt:lpstr>'0503723'!ID_10783884151</vt:lpstr>
      <vt:lpstr>'0503723'!ID_10783884152</vt:lpstr>
      <vt:lpstr>'0503723'!ID_10783884153</vt:lpstr>
      <vt:lpstr>'0503723'!ID_10783884154</vt:lpstr>
      <vt:lpstr>'0503723'!ID_10783884155</vt:lpstr>
      <vt:lpstr>'0503723'!ID_10783884156</vt:lpstr>
      <vt:lpstr>'0503723'!ID_10783884157</vt:lpstr>
      <vt:lpstr>'0503723'!ID_10783884158</vt:lpstr>
      <vt:lpstr>'0503723'!ID_10783884159</vt:lpstr>
      <vt:lpstr>'0503723'!ID_10783884160</vt:lpstr>
      <vt:lpstr>'0503723'!ID_10783884161</vt:lpstr>
      <vt:lpstr>'0503723'!ID_10783884162</vt:lpstr>
      <vt:lpstr>'0503723'!ID_10783884163</vt:lpstr>
      <vt:lpstr>'0503723'!ID_10783884164</vt:lpstr>
      <vt:lpstr>'0503723'!ID_10783884165</vt:lpstr>
      <vt:lpstr>'0503723'!ID_10783884166</vt:lpstr>
      <vt:lpstr>'0503723'!ID_10783884167</vt:lpstr>
      <vt:lpstr>'0503723'!ID_10783884168</vt:lpstr>
      <vt:lpstr>'0503723'!ID_10783884169</vt:lpstr>
      <vt:lpstr>'0503723'!ID_10783884170</vt:lpstr>
      <vt:lpstr>'0503723'!ID_10783884171</vt:lpstr>
      <vt:lpstr>'0503723'!ID_10783884172</vt:lpstr>
      <vt:lpstr>'0503723'!ID_10783884173</vt:lpstr>
      <vt:lpstr>'0503723'!ID_10783884174</vt:lpstr>
      <vt:lpstr>'0503723'!ID_10783884175</vt:lpstr>
      <vt:lpstr>'0503723'!ID_10783884176</vt:lpstr>
      <vt:lpstr>'0503723'!ID_10783884177</vt:lpstr>
      <vt:lpstr>'0503723'!ID_10783884178</vt:lpstr>
      <vt:lpstr>'0503723'!ID_10783884179</vt:lpstr>
      <vt:lpstr>'0503723'!ID_10783884180</vt:lpstr>
      <vt:lpstr>'0503723'!ID_10783884181</vt:lpstr>
      <vt:lpstr>'0503723'!ID_10783884182</vt:lpstr>
      <vt:lpstr>'0503723'!ID_10783884183</vt:lpstr>
      <vt:lpstr>'0503723'!ID_10783884184</vt:lpstr>
      <vt:lpstr>'0503723'!ID_10783884185</vt:lpstr>
      <vt:lpstr>'0503723'!ID_10783884186</vt:lpstr>
      <vt:lpstr>'0503723'!ID_10783884187</vt:lpstr>
      <vt:lpstr>'0503723'!ID_10783884188</vt:lpstr>
      <vt:lpstr>'0503723'!ID_10783884189</vt:lpstr>
      <vt:lpstr>'0503723'!ID_10783884190</vt:lpstr>
      <vt:lpstr>'0503723'!ID_10783884191</vt:lpstr>
      <vt:lpstr>'0503723'!ID_10783884192</vt:lpstr>
      <vt:lpstr>'0503723'!ID_10783884193</vt:lpstr>
      <vt:lpstr>'0503723'!ID_10783884194</vt:lpstr>
      <vt:lpstr>'0503723'!ID_10783884195</vt:lpstr>
      <vt:lpstr>'0503723'!ID_10783884196</vt:lpstr>
      <vt:lpstr>'0503723'!ID_10783884197</vt:lpstr>
      <vt:lpstr>'0503723'!ID_10783884198</vt:lpstr>
      <vt:lpstr>'0503723'!ID_10783884199</vt:lpstr>
      <vt:lpstr>'0503723'!ID_10783884200</vt:lpstr>
      <vt:lpstr>'0503723'!ID_10783884201</vt:lpstr>
      <vt:lpstr>'0503723'!ID_10783884202</vt:lpstr>
      <vt:lpstr>'0503723'!ID_10783884203</vt:lpstr>
      <vt:lpstr>'0503723'!ID_10783884204</vt:lpstr>
      <vt:lpstr>'0503723'!ID_10783884205</vt:lpstr>
      <vt:lpstr>'0503723'!ID_10783884206</vt:lpstr>
      <vt:lpstr>'0503723'!ID_10783884207</vt:lpstr>
      <vt:lpstr>'0503723'!ID_10783884208</vt:lpstr>
      <vt:lpstr>'0503723'!ID_10783884209</vt:lpstr>
      <vt:lpstr>'0503723'!ID_10783884210</vt:lpstr>
      <vt:lpstr>'0503723'!ID_10783884211</vt:lpstr>
      <vt:lpstr>'0503723'!ID_10783884212</vt:lpstr>
      <vt:lpstr>'0503723'!ID_10783884213</vt:lpstr>
      <vt:lpstr>'0503723'!ID_10783884214</vt:lpstr>
      <vt:lpstr>'0503723'!ID_10783884215</vt:lpstr>
      <vt:lpstr>'0503723'!ID_10783884216</vt:lpstr>
      <vt:lpstr>'0503723'!ID_10783884217</vt:lpstr>
      <vt:lpstr>'0503723'!ID_10783884218</vt:lpstr>
      <vt:lpstr>'0503723'!ID_10783884219</vt:lpstr>
      <vt:lpstr>'0503723'!ID_10783884220</vt:lpstr>
      <vt:lpstr>'0503723'!ID_10783884221</vt:lpstr>
      <vt:lpstr>'0503723'!ID_10783884222</vt:lpstr>
      <vt:lpstr>'0503723'!ID_10783884223</vt:lpstr>
      <vt:lpstr>'0503723'!ID_10783884224</vt:lpstr>
      <vt:lpstr>'0503723'!ID_10783884225</vt:lpstr>
      <vt:lpstr>'0503723'!ID_10783884226</vt:lpstr>
      <vt:lpstr>'0503723'!ID_10783884227</vt:lpstr>
      <vt:lpstr>'0503723'!ID_10783884228</vt:lpstr>
      <vt:lpstr>'0503723'!ID_10783884229</vt:lpstr>
      <vt:lpstr>'0503723'!ID_10783884230</vt:lpstr>
      <vt:lpstr>'0503723'!ID_10783884231</vt:lpstr>
      <vt:lpstr>'0503723'!ID_10783884232</vt:lpstr>
      <vt:lpstr>'0503723'!ID_10783884233</vt:lpstr>
      <vt:lpstr>'0503723'!ID_10783884234</vt:lpstr>
      <vt:lpstr>'0503723'!ID_10783884235</vt:lpstr>
      <vt:lpstr>'0503723'!ID_10783884236</vt:lpstr>
      <vt:lpstr>'0503723'!ID_10783884237</vt:lpstr>
      <vt:lpstr>'0503723'!ID_10783884238</vt:lpstr>
      <vt:lpstr>'0503723'!ID_10783884239</vt:lpstr>
      <vt:lpstr>'0503723'!ID_10783884244</vt:lpstr>
      <vt:lpstr>'0503723'!ID_10783884267</vt:lpstr>
      <vt:lpstr>'0503723'!ID_10783884285</vt:lpstr>
      <vt:lpstr>'0503723'!ID_10783884313</vt:lpstr>
      <vt:lpstr>'0503723'!ID_10783884325</vt:lpstr>
      <vt:lpstr>'0503723'!ID_10783884326</vt:lpstr>
      <vt:lpstr>'0503723'!ID_10783884332</vt:lpstr>
      <vt:lpstr>'0503723'!ID_10783884334</vt:lpstr>
      <vt:lpstr>'0503723'!ID_10783884335</vt:lpstr>
      <vt:lpstr>'0503723'!ID_10783884336</vt:lpstr>
      <vt:lpstr>'0503723'!ID_10783884337</vt:lpstr>
      <vt:lpstr>'0503723'!ID_10783884338</vt:lpstr>
      <vt:lpstr>'0503723'!ID_10783884339</vt:lpstr>
      <vt:lpstr>'0503723'!ID_10783884340</vt:lpstr>
      <vt:lpstr>'0503723'!ID_10783884341</vt:lpstr>
      <vt:lpstr>'0503723'!ID_10783884342</vt:lpstr>
      <vt:lpstr>'0503723'!ID_10783884343</vt:lpstr>
      <vt:lpstr>'0503723'!ID_10783884344</vt:lpstr>
      <vt:lpstr>'0503723'!ID_10783884345</vt:lpstr>
      <vt:lpstr>'0503723'!ID_10783884346</vt:lpstr>
      <vt:lpstr>'0503723'!ID_10783884347</vt:lpstr>
      <vt:lpstr>'0503723'!ID_10783884348</vt:lpstr>
      <vt:lpstr>'0503723'!ID_10783884349</vt:lpstr>
      <vt:lpstr>'0503723'!ID_10783884350</vt:lpstr>
      <vt:lpstr>'0503723'!ID_10783884351</vt:lpstr>
      <vt:lpstr>'0503723'!ID_10783884352</vt:lpstr>
      <vt:lpstr>'0503723'!ID_10783884353</vt:lpstr>
      <vt:lpstr>'0503723'!ID_10783884354</vt:lpstr>
      <vt:lpstr>'0503723'!ID_10783884355</vt:lpstr>
      <vt:lpstr>'0503723'!ID_10783884356</vt:lpstr>
      <vt:lpstr>'0503723'!ID_10783884357</vt:lpstr>
      <vt:lpstr>'0503723'!ID_10783884358</vt:lpstr>
      <vt:lpstr>'0503723'!ID_10783884359</vt:lpstr>
      <vt:lpstr>'0503723'!ID_10783884360</vt:lpstr>
      <vt:lpstr>'0503723'!ID_10783884361</vt:lpstr>
      <vt:lpstr>'0503723'!ID_10783884362</vt:lpstr>
      <vt:lpstr>'0503723'!ID_10783884363</vt:lpstr>
      <vt:lpstr>'0503723'!ID_10783884364</vt:lpstr>
      <vt:lpstr>'0503723'!ID_10783884365</vt:lpstr>
      <vt:lpstr>'0503723'!ID_10783884366</vt:lpstr>
      <vt:lpstr>'0503723'!ID_10783884367</vt:lpstr>
      <vt:lpstr>'0503723'!ID_10783884368</vt:lpstr>
      <vt:lpstr>'0503723'!ID_10783884369</vt:lpstr>
      <vt:lpstr>'0503723'!ID_10783884370</vt:lpstr>
      <vt:lpstr>'0503723'!ID_10783884371</vt:lpstr>
      <vt:lpstr>'0503723'!ID_10783884372</vt:lpstr>
      <vt:lpstr>'0503723'!ID_10783884373</vt:lpstr>
      <vt:lpstr>'0503723'!ID_10783884374</vt:lpstr>
      <vt:lpstr>'0503723'!ID_10783884375</vt:lpstr>
      <vt:lpstr>'0503723'!ID_10783884376</vt:lpstr>
      <vt:lpstr>'0503723'!ID_10783884377</vt:lpstr>
      <vt:lpstr>'0503723'!ID_10783884378</vt:lpstr>
      <vt:lpstr>'0503723'!ID_10783884379</vt:lpstr>
      <vt:lpstr>'0503723'!ID_10783884380</vt:lpstr>
      <vt:lpstr>'0503723'!ID_10783884381</vt:lpstr>
      <vt:lpstr>'0503723'!ID_10783884382</vt:lpstr>
      <vt:lpstr>'0503723'!ID_10783884383</vt:lpstr>
      <vt:lpstr>'0503723'!ID_10783884384</vt:lpstr>
      <vt:lpstr>'0503723'!ID_10783884385</vt:lpstr>
      <vt:lpstr>'0503723'!ID_10783884386</vt:lpstr>
      <vt:lpstr>'0503723'!ID_10783884387</vt:lpstr>
      <vt:lpstr>'0503723'!ID_10783884388</vt:lpstr>
      <vt:lpstr>'0503723'!ID_10783884389</vt:lpstr>
      <vt:lpstr>'0503723'!ID_10783884390</vt:lpstr>
      <vt:lpstr>'0503723'!ID_10783884391</vt:lpstr>
      <vt:lpstr>'0503723'!ID_10783884392</vt:lpstr>
      <vt:lpstr>'0503723'!ID_10783884393</vt:lpstr>
      <vt:lpstr>'0503723'!ID_10783884394</vt:lpstr>
      <vt:lpstr>'0503723'!ID_10783884395</vt:lpstr>
      <vt:lpstr>'0503723'!ID_10783884396</vt:lpstr>
      <vt:lpstr>'0503723'!ID_10783884397</vt:lpstr>
      <vt:lpstr>'0503723'!ID_10783884398</vt:lpstr>
      <vt:lpstr>'0503723'!ID_10783884399</vt:lpstr>
      <vt:lpstr>'0503723'!ID_10783884400</vt:lpstr>
      <vt:lpstr>'0503723'!ID_10783884401</vt:lpstr>
      <vt:lpstr>'0503723'!ID_10783884402</vt:lpstr>
      <vt:lpstr>'0503723'!ID_10783884403</vt:lpstr>
      <vt:lpstr>'0503723'!ID_10783884404</vt:lpstr>
      <vt:lpstr>'0503723'!ID_10783884405</vt:lpstr>
      <vt:lpstr>'0503723'!ID_10783884406</vt:lpstr>
      <vt:lpstr>'0503723'!ID_10783884407</vt:lpstr>
      <vt:lpstr>'0503723'!ID_10783884408</vt:lpstr>
      <vt:lpstr>'0503723'!ID_10783884409</vt:lpstr>
      <vt:lpstr>'0503723'!ID_10783884410</vt:lpstr>
      <vt:lpstr>'0503723'!ID_10783884411</vt:lpstr>
      <vt:lpstr>'0503723'!ID_10783884412</vt:lpstr>
      <vt:lpstr>'0503723'!ID_10783884413</vt:lpstr>
      <vt:lpstr>'0503723'!ID_10783884414</vt:lpstr>
      <vt:lpstr>'0503723'!ID_10783884416</vt:lpstr>
      <vt:lpstr>'0503723'!ID_10783884438</vt:lpstr>
      <vt:lpstr>'0503723'!ID_10783884446</vt:lpstr>
      <vt:lpstr>'0503723'!ID_10783884503</vt:lpstr>
      <vt:lpstr>'0503723'!ID_10783884528</vt:lpstr>
      <vt:lpstr>'0503723'!ID_10783884584</vt:lpstr>
      <vt:lpstr>'0503723'!ID_10783884593</vt:lpstr>
      <vt:lpstr>'0503723'!ID_10783884594</vt:lpstr>
      <vt:lpstr>'0503723'!ID_10783884595</vt:lpstr>
      <vt:lpstr>'0503723'!ID_10783884606</vt:lpstr>
      <vt:lpstr>'0503723'!ID_10783884607</vt:lpstr>
      <vt:lpstr>'0503723'!ID_10783884608</vt:lpstr>
      <vt:lpstr>'0503723'!ID_10783884609</vt:lpstr>
      <vt:lpstr>'0503723'!ID_10783884610</vt:lpstr>
      <vt:lpstr>'0503723'!ID_10783884611</vt:lpstr>
      <vt:lpstr>'0503723'!ID_10783884612</vt:lpstr>
      <vt:lpstr>'0503723'!ID_10783884621</vt:lpstr>
      <vt:lpstr>'0503723'!ID_10783884688</vt:lpstr>
      <vt:lpstr>'0503723'!ID_10783884695</vt:lpstr>
      <vt:lpstr>'0503723'!ID_10783884702</vt:lpstr>
      <vt:lpstr>'0503723'!ID_10783884704</vt:lpstr>
      <vt:lpstr>'0503723'!ID_10783884705</vt:lpstr>
      <vt:lpstr>'0503723'!ID_10783884706</vt:lpstr>
      <vt:lpstr>'0503723'!ID_10783884707</vt:lpstr>
      <vt:lpstr>'0503723'!ID_10783884708</vt:lpstr>
      <vt:lpstr>'0503723'!ID_10783884709</vt:lpstr>
      <vt:lpstr>'0503723'!ID_10783884710</vt:lpstr>
      <vt:lpstr>'0503723'!ID_10783884711</vt:lpstr>
      <vt:lpstr>'0503723'!ID_10783884712</vt:lpstr>
      <vt:lpstr>'0503723'!ID_10783884713</vt:lpstr>
      <vt:lpstr>'0503723'!ID_10783884714</vt:lpstr>
      <vt:lpstr>'0503723'!ID_10783884715</vt:lpstr>
      <vt:lpstr>'0503723'!ID_10783884716</vt:lpstr>
      <vt:lpstr>'0503723'!ID_10783884717</vt:lpstr>
      <vt:lpstr>'0503723'!ID_10783884718</vt:lpstr>
      <vt:lpstr>'0503723'!ID_10783884719</vt:lpstr>
      <vt:lpstr>'0503723'!ID_10783884720</vt:lpstr>
      <vt:lpstr>'0503723'!ID_10783884721</vt:lpstr>
      <vt:lpstr>'0503723'!ID_10783884722</vt:lpstr>
      <vt:lpstr>'0503723'!ID_10783884723</vt:lpstr>
      <vt:lpstr>'0503723'!ID_10783884724</vt:lpstr>
      <vt:lpstr>'0503723'!ID_10783884725</vt:lpstr>
      <vt:lpstr>'0503723'!ID_10783884726</vt:lpstr>
      <vt:lpstr>'0503723'!ID_10783884727</vt:lpstr>
      <vt:lpstr>'0503723'!ID_10783884728</vt:lpstr>
      <vt:lpstr>'0503723'!ID_10783884729</vt:lpstr>
      <vt:lpstr>'0503723'!ID_10783884730</vt:lpstr>
      <vt:lpstr>'0503723'!ID_10783884731</vt:lpstr>
      <vt:lpstr>'0503723'!ID_10783884732</vt:lpstr>
      <vt:lpstr>'0503723'!ID_10783884733</vt:lpstr>
      <vt:lpstr>'0503723'!ID_10783884734</vt:lpstr>
      <vt:lpstr>'0503723'!ID_10783884735</vt:lpstr>
      <vt:lpstr>'0503723'!ID_10783884736</vt:lpstr>
      <vt:lpstr>'0503723'!ID_10783884737</vt:lpstr>
      <vt:lpstr>'0503723'!ID_10783884738</vt:lpstr>
      <vt:lpstr>'0503723'!ID_10783884739</vt:lpstr>
      <vt:lpstr>'0503723'!ID_10783884740</vt:lpstr>
      <vt:lpstr>'0503723'!ID_10783884741</vt:lpstr>
      <vt:lpstr>'0503723'!ID_10783884742</vt:lpstr>
      <vt:lpstr>'0503723'!ID_10783884743</vt:lpstr>
      <vt:lpstr>'0503723'!ID_10783884744</vt:lpstr>
      <vt:lpstr>'0503723'!ID_10783884745</vt:lpstr>
      <vt:lpstr>'0503723'!ID_10783884746</vt:lpstr>
      <vt:lpstr>'0503723'!ID_10783884747</vt:lpstr>
      <vt:lpstr>'0503723'!ID_10783884748</vt:lpstr>
      <vt:lpstr>'0503723'!ID_10783884749</vt:lpstr>
      <vt:lpstr>'0503723'!ID_10783884750</vt:lpstr>
      <vt:lpstr>'0503723'!ID_10783884751</vt:lpstr>
      <vt:lpstr>'0503723'!ID_10783884752</vt:lpstr>
      <vt:lpstr>'0503723'!ID_10783884753</vt:lpstr>
      <vt:lpstr>'0503723'!ID_10783884754</vt:lpstr>
      <vt:lpstr>'0503723'!ID_10783884755</vt:lpstr>
      <vt:lpstr>'0503723'!ID_10783884756</vt:lpstr>
      <vt:lpstr>'0503723'!ID_10783884757</vt:lpstr>
      <vt:lpstr>'0503723'!ID_10783884758</vt:lpstr>
      <vt:lpstr>'0503723'!ID_10783884759</vt:lpstr>
      <vt:lpstr>'0503723'!ID_10783884760</vt:lpstr>
      <vt:lpstr>'0503723'!ID_10783884761</vt:lpstr>
      <vt:lpstr>'0503723'!ID_10783884762</vt:lpstr>
      <vt:lpstr>'0503723'!ID_10783884763</vt:lpstr>
      <vt:lpstr>'0503723'!ID_10783884764</vt:lpstr>
      <vt:lpstr>'0503723'!ID_10783884765</vt:lpstr>
      <vt:lpstr>'0503723'!ID_10783884766</vt:lpstr>
      <vt:lpstr>'0503723'!ID_10783884767</vt:lpstr>
      <vt:lpstr>'0503723'!ID_10783884768</vt:lpstr>
      <vt:lpstr>'0503723'!ID_10783884769</vt:lpstr>
      <vt:lpstr>'0503723'!ID_10783884770</vt:lpstr>
      <vt:lpstr>'0503723'!ID_10783884771</vt:lpstr>
      <vt:lpstr>'0503723'!ID_10783884772</vt:lpstr>
      <vt:lpstr>'0503723'!ID_10783884773</vt:lpstr>
      <vt:lpstr>'0503723'!ID_10783884774</vt:lpstr>
      <vt:lpstr>'0503723'!ID_10783884775</vt:lpstr>
      <vt:lpstr>'0503723'!ID_10783884776</vt:lpstr>
      <vt:lpstr>'0503723'!ID_10783884777</vt:lpstr>
      <vt:lpstr>'0503723'!ID_10783884778</vt:lpstr>
      <vt:lpstr>'0503723'!ID_10783884779</vt:lpstr>
      <vt:lpstr>'0503723'!ID_10783884780</vt:lpstr>
      <vt:lpstr>'0503723'!ID_10783884781</vt:lpstr>
      <vt:lpstr>'0503723'!ID_10783884782</vt:lpstr>
      <vt:lpstr>'0503723'!ID_10783884783</vt:lpstr>
      <vt:lpstr>'0503723'!ID_10783884784</vt:lpstr>
      <vt:lpstr>'0503723'!ID_10783884785</vt:lpstr>
      <vt:lpstr>'0503723'!ID_10783884786</vt:lpstr>
      <vt:lpstr>'0503723'!ID_10783884787</vt:lpstr>
      <vt:lpstr>'0503723'!ID_10783884788</vt:lpstr>
      <vt:lpstr>'0503723'!ID_10783884789</vt:lpstr>
      <vt:lpstr>'0503723'!ID_10783884790</vt:lpstr>
      <vt:lpstr>'0503723'!ID_10783884791</vt:lpstr>
      <vt:lpstr>'0503723'!ID_10783884792</vt:lpstr>
      <vt:lpstr>'0503723'!ID_10783884793</vt:lpstr>
      <vt:lpstr>'0503723'!ID_10783884794</vt:lpstr>
      <vt:lpstr>'0503723'!ID_10783884795</vt:lpstr>
      <vt:lpstr>'0503723'!ID_10783884796</vt:lpstr>
      <vt:lpstr>'0503723'!ID_10783884797</vt:lpstr>
      <vt:lpstr>'0503723'!ID_10783884798</vt:lpstr>
      <vt:lpstr>'0503723'!ID_10783884799</vt:lpstr>
      <vt:lpstr>'0503723'!ID_10783884800</vt:lpstr>
      <vt:lpstr>'0503723'!ID_10783884801</vt:lpstr>
      <vt:lpstr>'0503723'!ID_10783884802</vt:lpstr>
      <vt:lpstr>'0503723'!ID_10783884803</vt:lpstr>
      <vt:lpstr>'0503723'!ID_10783884804</vt:lpstr>
      <vt:lpstr>'0503723'!ID_10783884805</vt:lpstr>
      <vt:lpstr>'0503723'!ID_10783884807</vt:lpstr>
      <vt:lpstr>'0503723'!ID_10783884808</vt:lpstr>
      <vt:lpstr>'0503723'!ID_10783884820</vt:lpstr>
      <vt:lpstr>'0503723'!ID_10783884850</vt:lpstr>
      <vt:lpstr>'0503723'!ID_10783884877</vt:lpstr>
      <vt:lpstr>'0503723'!ID_10783884904</vt:lpstr>
      <vt:lpstr>'0503723'!ID_10783884928</vt:lpstr>
      <vt:lpstr>'0503723'!ID_10783884968</vt:lpstr>
      <vt:lpstr>'0503723'!ID_10783884993</vt:lpstr>
      <vt:lpstr>'0503723'!ID_10783885016</vt:lpstr>
      <vt:lpstr>'0503723'!ID_10783885053</vt:lpstr>
      <vt:lpstr>'0503723'!ID_10783885082</vt:lpstr>
      <vt:lpstr>'0503723'!ID_10783885118</vt:lpstr>
      <vt:lpstr>'0503723'!ID_10783885147</vt:lpstr>
      <vt:lpstr>'0503723'!ID_10783885159</vt:lpstr>
      <vt:lpstr>'0503723'!ID_10783885181</vt:lpstr>
      <vt:lpstr>'0503723'!ID_10783885196</vt:lpstr>
      <vt:lpstr>'0503723'!ID_10783885221</vt:lpstr>
      <vt:lpstr>'0503723'!ID_10783885248</vt:lpstr>
      <vt:lpstr>'0503723'!ID_10783885272</vt:lpstr>
      <vt:lpstr>'0503723'!ID_10783885299</vt:lpstr>
      <vt:lpstr>'0503723'!ID_10783885318</vt:lpstr>
      <vt:lpstr>'0503723'!ID_10783885342</vt:lpstr>
      <vt:lpstr>'0503723'!ID_10783885366</vt:lpstr>
      <vt:lpstr>'0503723'!ID_10783885398</vt:lpstr>
      <vt:lpstr>'0503723'!ID_10783885415</vt:lpstr>
      <vt:lpstr>'0503723'!ID_10783885434</vt:lpstr>
      <vt:lpstr>'0503723'!ID_10783885460</vt:lpstr>
      <vt:lpstr>'0503723'!ID_10783885485</vt:lpstr>
      <vt:lpstr>'0503723'!ID_10783885512</vt:lpstr>
      <vt:lpstr>'0503723'!ID_10783885549</vt:lpstr>
      <vt:lpstr>'0503723'!ID_10783885571</vt:lpstr>
      <vt:lpstr>'0503723'!ID_10783885600</vt:lpstr>
      <vt:lpstr>'0503723'!ID_10783885637</vt:lpstr>
      <vt:lpstr>'0503723'!ID_10783885655</vt:lpstr>
      <vt:lpstr>'0503723'!ID_10783885671</vt:lpstr>
      <vt:lpstr>'0503723'!ID_10783885706</vt:lpstr>
      <vt:lpstr>'0503723'!ID_10783885736</vt:lpstr>
      <vt:lpstr>'0503723'!ID_10783885766</vt:lpstr>
      <vt:lpstr>'0503723'!ID_10783885792</vt:lpstr>
      <vt:lpstr>'0503723'!ID_10783885821</vt:lpstr>
      <vt:lpstr>'0503723'!ID_10783885854</vt:lpstr>
      <vt:lpstr>'0503723'!ID_10783885884</vt:lpstr>
      <vt:lpstr>'0503723'!ID_10783885904</vt:lpstr>
      <vt:lpstr>'0503723'!ID_10783885923</vt:lpstr>
      <vt:lpstr>'0503723'!ID_10783885951</vt:lpstr>
      <vt:lpstr>'0503723'!ID_10783885984</vt:lpstr>
      <vt:lpstr>'0503723'!ID_10783886002</vt:lpstr>
      <vt:lpstr>'0503723'!ID_10783886031</vt:lpstr>
      <vt:lpstr>'0503723'!ID_10783886049</vt:lpstr>
      <vt:lpstr>'0503723'!ID_10783886074</vt:lpstr>
      <vt:lpstr>'0503723'!ID_10783886098</vt:lpstr>
      <vt:lpstr>'0503723'!ID_10783886128</vt:lpstr>
      <vt:lpstr>'0503723'!ID_10783886151</vt:lpstr>
      <vt:lpstr>'0503723'!ID_10783886173</vt:lpstr>
      <vt:lpstr>'0503723'!ID_10783886205</vt:lpstr>
      <vt:lpstr>'0503723'!ID_10783886241</vt:lpstr>
      <vt:lpstr>'0503723'!ID_10783886269</vt:lpstr>
      <vt:lpstr>'0503723'!ID_10783886299</vt:lpstr>
      <vt:lpstr>'0503723'!ID_10783886325</vt:lpstr>
      <vt:lpstr>'0503723'!ID_10783886348</vt:lpstr>
      <vt:lpstr>'0503723'!ID_10783886374</vt:lpstr>
      <vt:lpstr>'0503723'!ID_10783886406</vt:lpstr>
      <vt:lpstr>'0503723'!ID_10783886425</vt:lpstr>
      <vt:lpstr>'0503723'!ID_10783886462</vt:lpstr>
      <vt:lpstr>'0503723'!ID_10783886493</vt:lpstr>
      <vt:lpstr>'0503723'!ID_10783886526</vt:lpstr>
      <vt:lpstr>'0503723'!ID_10783886553</vt:lpstr>
      <vt:lpstr>'0503723'!ID_10783886577</vt:lpstr>
      <vt:lpstr>'0503723'!ID_10783886592</vt:lpstr>
      <vt:lpstr>'0503723'!ID_10783886620</vt:lpstr>
      <vt:lpstr>'0503723'!ID_10783886652</vt:lpstr>
      <vt:lpstr>'0503723'!ID_10783886674</vt:lpstr>
      <vt:lpstr>'0503723'!ID_10783886705</vt:lpstr>
      <vt:lpstr>'0503723'!ID_10783886739</vt:lpstr>
      <vt:lpstr>'0503723'!ID_10783886763</vt:lpstr>
      <vt:lpstr>'0503723'!ID_10783886790</vt:lpstr>
      <vt:lpstr>'0503723'!ID_10783886818</vt:lpstr>
      <vt:lpstr>'0503723'!ID_10783886831</vt:lpstr>
      <vt:lpstr>'0503723'!ID_10783886846</vt:lpstr>
      <vt:lpstr>'0503723'!ID_10783886871</vt:lpstr>
      <vt:lpstr>'0503723'!ID_10783886913</vt:lpstr>
      <vt:lpstr>'0503723'!ID_10783886945</vt:lpstr>
      <vt:lpstr>'0503723'!ID_10783886974</vt:lpstr>
      <vt:lpstr>'0503723'!ID_10783886997</vt:lpstr>
      <vt:lpstr>'0503723'!ID_10783887013</vt:lpstr>
      <vt:lpstr>'0503723'!ID_10783887048</vt:lpstr>
      <vt:lpstr>'0503723'!ID_10783887074</vt:lpstr>
      <vt:lpstr>'0503723'!ID_10783887099</vt:lpstr>
      <vt:lpstr>'0503723'!ID_10783887141</vt:lpstr>
      <vt:lpstr>'0503723'!ID_10783887166</vt:lpstr>
      <vt:lpstr>'0503723'!ID_10783887190</vt:lpstr>
      <vt:lpstr>'0503723'!ID_10783887226</vt:lpstr>
      <vt:lpstr>'0503723'!ID_10783887252</vt:lpstr>
      <vt:lpstr>'0503723'!ID_10783887273</vt:lpstr>
      <vt:lpstr>'0503723'!ID_10783887306</vt:lpstr>
      <vt:lpstr>'0503723'!ID_10783887333</vt:lpstr>
      <vt:lpstr>'0503723'!ID_10783887334</vt:lpstr>
      <vt:lpstr>'0503723'!ID_10783887335</vt:lpstr>
      <vt:lpstr>'0503723'!ID_10783887340</vt:lpstr>
      <vt:lpstr>'0503723'!ID_10783887343</vt:lpstr>
      <vt:lpstr>'0503723'!ID_10783887344</vt:lpstr>
      <vt:lpstr>'0503723'!ID_10783887345</vt:lpstr>
      <vt:lpstr>'0503723'!ID_10783887346</vt:lpstr>
      <vt:lpstr>'0503723'!ID_10783887347</vt:lpstr>
      <vt:lpstr>'0503723'!ID_10783887348</vt:lpstr>
      <vt:lpstr>'0503723'!ID_10783887349</vt:lpstr>
      <vt:lpstr>'0503723'!ID_10783887350</vt:lpstr>
      <vt:lpstr>'0503723'!ID_10783887351</vt:lpstr>
      <vt:lpstr>'0503723'!ID_10783887352</vt:lpstr>
      <vt:lpstr>'0503723'!ID_10783887353</vt:lpstr>
      <vt:lpstr>'0503723'!ID_10783887354</vt:lpstr>
      <vt:lpstr>'0503723'!ID_10783887355</vt:lpstr>
      <vt:lpstr>'0503723'!ID_10783887356</vt:lpstr>
      <vt:lpstr>'0503723'!ID_10783887357</vt:lpstr>
      <vt:lpstr>'0503723'!ID_10783887358</vt:lpstr>
      <vt:lpstr>'0503723'!ID_10783887359</vt:lpstr>
      <vt:lpstr>'0503723'!ID_10783887360</vt:lpstr>
      <vt:lpstr>'0503723'!ID_10783887361</vt:lpstr>
      <vt:lpstr>'0503723'!ID_10783887362</vt:lpstr>
      <vt:lpstr>'0503723'!ID_10783887363</vt:lpstr>
      <vt:lpstr>'0503723'!ID_10783887364</vt:lpstr>
      <vt:lpstr>'0503723'!ID_10783887365</vt:lpstr>
      <vt:lpstr>'0503723'!ID_10783887366</vt:lpstr>
      <vt:lpstr>'0503723'!ID_10783887367</vt:lpstr>
      <vt:lpstr>'0503723'!ID_10783887368</vt:lpstr>
      <vt:lpstr>'0503723'!ID_10783887369</vt:lpstr>
      <vt:lpstr>'0503723'!ID_10783887370</vt:lpstr>
      <vt:lpstr>'0503723'!ID_10783887371</vt:lpstr>
      <vt:lpstr>'0503723'!ID_10783887372</vt:lpstr>
      <vt:lpstr>'0503723'!ID_10783887373</vt:lpstr>
      <vt:lpstr>'0503723'!ID_10783887374</vt:lpstr>
      <vt:lpstr>'0503723'!ID_10783887375</vt:lpstr>
      <vt:lpstr>'0503723'!ID_10783887376</vt:lpstr>
      <vt:lpstr>'0503723'!ID_10783887377</vt:lpstr>
      <vt:lpstr>'0503723'!ID_10783887378</vt:lpstr>
      <vt:lpstr>'0503723'!ID_10783887379</vt:lpstr>
      <vt:lpstr>'0503723'!ID_10783887380</vt:lpstr>
      <vt:lpstr>'0503723'!ID_10783887381</vt:lpstr>
      <vt:lpstr>'0503723'!ID_10783887382</vt:lpstr>
      <vt:lpstr>'0503723'!ID_10783887383</vt:lpstr>
      <vt:lpstr>'0503723'!ID_10783887384</vt:lpstr>
      <vt:lpstr>'0503723'!ID_10783887385</vt:lpstr>
      <vt:lpstr>'0503723'!ID_10783887386</vt:lpstr>
      <vt:lpstr>'0503723'!ID_10783887387</vt:lpstr>
      <vt:lpstr>'0503723'!ID_10783887388</vt:lpstr>
      <vt:lpstr>'0503723'!ID_10783887389</vt:lpstr>
      <vt:lpstr>'0503723'!ID_10783887390</vt:lpstr>
      <vt:lpstr>'0503723'!ID_10783887391</vt:lpstr>
      <vt:lpstr>'0503723'!ID_10783887392</vt:lpstr>
      <vt:lpstr>'0503723'!ID_10783887393</vt:lpstr>
      <vt:lpstr>'0503723'!ID_10783887394</vt:lpstr>
      <vt:lpstr>'0503723'!ID_10783887395</vt:lpstr>
      <vt:lpstr>'0503723'!ID_10783887396</vt:lpstr>
      <vt:lpstr>'0503723'!ID_10783887397</vt:lpstr>
      <vt:lpstr>'0503723'!ID_10783887398</vt:lpstr>
      <vt:lpstr>'0503723'!ID_10783887399</vt:lpstr>
      <vt:lpstr>'0503723'!ID_10783887400</vt:lpstr>
      <vt:lpstr>'0503723'!ID_10783887401</vt:lpstr>
      <vt:lpstr>'0503723'!ID_10783887402</vt:lpstr>
      <vt:lpstr>'0503723'!ID_10783887403</vt:lpstr>
      <vt:lpstr>'0503723'!ID_10783887404</vt:lpstr>
      <vt:lpstr>'0503723'!ID_10783887405</vt:lpstr>
      <vt:lpstr>'0503723'!ID_10783887406</vt:lpstr>
      <vt:lpstr>'0503723'!ID_10783887407</vt:lpstr>
      <vt:lpstr>'0503723'!ID_10783887408</vt:lpstr>
      <vt:lpstr>'0503723'!ID_10783887411</vt:lpstr>
      <vt:lpstr>'0503723'!ID_10783887412</vt:lpstr>
      <vt:lpstr>'0503723'!ID_10783887413</vt:lpstr>
      <vt:lpstr>'0503723'!ID_10783887414</vt:lpstr>
      <vt:lpstr>'0503723'!ID_10783887415</vt:lpstr>
      <vt:lpstr>'0503723'!ID_10783887416</vt:lpstr>
      <vt:lpstr>'0503723'!ID_10783887417</vt:lpstr>
      <vt:lpstr>'0503723'!ID_10783887418</vt:lpstr>
      <vt:lpstr>'0503723'!ID_10783887419</vt:lpstr>
      <vt:lpstr>'0503723'!ID_10783887420</vt:lpstr>
      <vt:lpstr>'0503723'!ID_10783887421</vt:lpstr>
      <vt:lpstr>'0503723'!ID_10783887422</vt:lpstr>
      <vt:lpstr>'0503723'!ID_10783887423</vt:lpstr>
      <vt:lpstr>'0503723'!ID_10783887424</vt:lpstr>
      <vt:lpstr>'0503723'!ID_10783887425</vt:lpstr>
      <vt:lpstr>'0503723'!ID_10783887426</vt:lpstr>
      <vt:lpstr>'0503723'!ID_10783887427</vt:lpstr>
      <vt:lpstr>'0503723'!ID_10783887428</vt:lpstr>
      <vt:lpstr>'0503723'!ID_10783887429</vt:lpstr>
      <vt:lpstr>'0503723'!ID_10783887430</vt:lpstr>
      <vt:lpstr>'0503723'!ID_10783887431</vt:lpstr>
      <vt:lpstr>'0503723'!ID_10783887432</vt:lpstr>
      <vt:lpstr>'0503723'!ID_10783887433</vt:lpstr>
      <vt:lpstr>'0503723'!ID_10783887434</vt:lpstr>
      <vt:lpstr>'0503723'!ID_10783887435</vt:lpstr>
      <vt:lpstr>'0503723'!ID_10783887436</vt:lpstr>
      <vt:lpstr>'0503723'!ID_10783887437</vt:lpstr>
      <vt:lpstr>'0503723'!ID_10783887438</vt:lpstr>
      <vt:lpstr>'0503723'!ID_10783887439</vt:lpstr>
      <vt:lpstr>'0503723'!ID_10783887440</vt:lpstr>
      <vt:lpstr>'0503723'!ID_10783887441</vt:lpstr>
      <vt:lpstr>'0503723'!ID_10783887442</vt:lpstr>
      <vt:lpstr>'0503723'!ID_10783887443</vt:lpstr>
      <vt:lpstr>'0503723'!ID_10783887444</vt:lpstr>
      <vt:lpstr>'0503723'!ID_10783887445</vt:lpstr>
      <vt:lpstr>'0503723'!ID_10783887446</vt:lpstr>
      <vt:lpstr>'0503723'!ID_10783887447</vt:lpstr>
      <vt:lpstr>'0503723'!ID_10783887448</vt:lpstr>
      <vt:lpstr>'0503723'!ID_10783887449</vt:lpstr>
      <vt:lpstr>'0503723'!ID_10783887450</vt:lpstr>
      <vt:lpstr>'0503723'!ID_10783887451</vt:lpstr>
      <vt:lpstr>'0503723'!ID_10783887452</vt:lpstr>
      <vt:lpstr>'0503723'!ID_10783887453</vt:lpstr>
      <vt:lpstr>'0503723'!ID_10783887454</vt:lpstr>
      <vt:lpstr>'0503723'!ID_10783887455</vt:lpstr>
      <vt:lpstr>'0503723'!ID_10783887456</vt:lpstr>
      <vt:lpstr>'0503723'!ID_10783887457</vt:lpstr>
      <vt:lpstr>'0503723'!ID_10783887458</vt:lpstr>
      <vt:lpstr>'0503723'!ID_10783887459</vt:lpstr>
      <vt:lpstr>'0503723'!ID_10783887460</vt:lpstr>
      <vt:lpstr>'0503723'!ID_10783887461</vt:lpstr>
      <vt:lpstr>'0503723'!ID_10783887462</vt:lpstr>
      <vt:lpstr>'0503723'!ID_10783887463</vt:lpstr>
      <vt:lpstr>'0503723'!ID_10783887464</vt:lpstr>
      <vt:lpstr>'0503723'!ID_10783887465</vt:lpstr>
      <vt:lpstr>'0503723'!ID_10783887466</vt:lpstr>
      <vt:lpstr>'0503723'!ID_10783887467</vt:lpstr>
      <vt:lpstr>'0503723'!ID_10783887468</vt:lpstr>
      <vt:lpstr>'0503723'!ID_10783887469</vt:lpstr>
      <vt:lpstr>'0503723'!ID_10783887470</vt:lpstr>
      <vt:lpstr>'0503723'!ID_10783887471</vt:lpstr>
      <vt:lpstr>'0503723'!ID_10783887472</vt:lpstr>
      <vt:lpstr>'0503723'!ID_10783887473</vt:lpstr>
      <vt:lpstr>'0503723'!ID_10783887474</vt:lpstr>
      <vt:lpstr>'0503723'!ID_10783887475</vt:lpstr>
      <vt:lpstr>'0503723'!ID_10783887476</vt:lpstr>
      <vt:lpstr>'0503723'!ID_10783887477</vt:lpstr>
      <vt:lpstr>'0503723'!ID_10783887478</vt:lpstr>
      <vt:lpstr>'0503723'!ID_10783887479</vt:lpstr>
      <vt:lpstr>'0503723'!ID_10783887480</vt:lpstr>
      <vt:lpstr>'0503723'!ID_10783887481</vt:lpstr>
      <vt:lpstr>'0503723'!ID_10783887482</vt:lpstr>
      <vt:lpstr>'0503723'!ID_10783887483</vt:lpstr>
      <vt:lpstr>'0503723'!ID_10783887484</vt:lpstr>
      <vt:lpstr>'0503723'!ID_10783887485</vt:lpstr>
      <vt:lpstr>'0503723'!ID_10783887486</vt:lpstr>
      <vt:lpstr>'0503723'!ID_10783887487</vt:lpstr>
      <vt:lpstr>'0503723'!ID_10783887488</vt:lpstr>
      <vt:lpstr>'0503723'!ID_10783887489</vt:lpstr>
      <vt:lpstr>'0503723'!ID_10783887490</vt:lpstr>
      <vt:lpstr>'0503723'!ID_10783887491</vt:lpstr>
      <vt:lpstr>'0503723'!ID_10783887492</vt:lpstr>
      <vt:lpstr>'0503723'!ID_10783887493</vt:lpstr>
      <vt:lpstr>'0503723'!ID_10783887494</vt:lpstr>
      <vt:lpstr>'0503723'!ID_10783887495</vt:lpstr>
      <vt:lpstr>'0503723'!ID_10783887496</vt:lpstr>
      <vt:lpstr>'0503723'!ID_10783887497</vt:lpstr>
      <vt:lpstr>'0503723'!ID_10783887498</vt:lpstr>
      <vt:lpstr>'0503723'!ID_10783887499</vt:lpstr>
      <vt:lpstr>'0503723'!ID_10783887500</vt:lpstr>
      <vt:lpstr>'0503723'!ID_10783887501</vt:lpstr>
      <vt:lpstr>'0503723'!ID_10783887502</vt:lpstr>
      <vt:lpstr>'0503723'!ID_10783887503</vt:lpstr>
      <vt:lpstr>'0503723'!ID_10783887504</vt:lpstr>
      <vt:lpstr>'0503723'!ID_10783887505</vt:lpstr>
      <vt:lpstr>'0503723'!ID_10783887506</vt:lpstr>
      <vt:lpstr>'0503723'!ID_10783887507</vt:lpstr>
      <vt:lpstr>'0503723'!ID_10783887508</vt:lpstr>
      <vt:lpstr>'0503723'!ID_10783887509</vt:lpstr>
      <vt:lpstr>'0503723'!ID_10783887510</vt:lpstr>
      <vt:lpstr>'0503723'!ID_10783887511</vt:lpstr>
      <vt:lpstr>'0503723'!ID_10783887512</vt:lpstr>
      <vt:lpstr>'0503723'!ID_10783887513</vt:lpstr>
      <vt:lpstr>'0503723'!ID_10783887514</vt:lpstr>
      <vt:lpstr>'0503723'!ID_10783887515</vt:lpstr>
      <vt:lpstr>'0503723'!ID_10783887516</vt:lpstr>
      <vt:lpstr>'0503723'!ID_10783887517</vt:lpstr>
      <vt:lpstr>'0503723'!ID_10783887518</vt:lpstr>
      <vt:lpstr>'0503723'!ID_10783887519</vt:lpstr>
      <vt:lpstr>'0503723'!ID_10783887520</vt:lpstr>
      <vt:lpstr>'0503723'!ID_10783887521</vt:lpstr>
      <vt:lpstr>'0503723'!ID_10783887522</vt:lpstr>
      <vt:lpstr>'0503723'!ID_10783887523</vt:lpstr>
      <vt:lpstr>'0503723'!ID_10783887524</vt:lpstr>
      <vt:lpstr>'0503723'!ID_10783887525</vt:lpstr>
      <vt:lpstr>'0503723'!ID_10783887526</vt:lpstr>
      <vt:lpstr>'0503723'!ID_10783887527</vt:lpstr>
      <vt:lpstr>'0503723'!ID_10783887528</vt:lpstr>
      <vt:lpstr>'0503723'!ID_10783887529</vt:lpstr>
      <vt:lpstr>'0503723'!ID_10783887530</vt:lpstr>
      <vt:lpstr>'0503723'!ID_120655894</vt:lpstr>
      <vt:lpstr>'0503723'!ID_120655895</vt:lpstr>
      <vt:lpstr>'0503723'!ID_120655896</vt:lpstr>
      <vt:lpstr>'0503723'!ID_120655899</vt:lpstr>
      <vt:lpstr>'0503723'!ID_120655900</vt:lpstr>
      <vt:lpstr>'0503723'!ID_120655902</vt:lpstr>
      <vt:lpstr>'0503723'!ID_120655903</vt:lpstr>
      <vt:lpstr>'0503723'!ID_120655904</vt:lpstr>
      <vt:lpstr>'0503723'!ID_120655907</vt:lpstr>
      <vt:lpstr>'0503723'!ID_120655908</vt:lpstr>
      <vt:lpstr>'0503723'!ID_125819842</vt:lpstr>
      <vt:lpstr>'0503723'!ID_13173931613</vt:lpstr>
      <vt:lpstr>'0503723'!ID_13173931614</vt:lpstr>
      <vt:lpstr>'0503723'!ID_13173931615</vt:lpstr>
      <vt:lpstr>'0503723'!ID_13173931616</vt:lpstr>
      <vt:lpstr>'0503723'!ID_13173931617</vt:lpstr>
      <vt:lpstr>'0503723'!ID_13173931618</vt:lpstr>
      <vt:lpstr>'0503723'!ID_13173931619</vt:lpstr>
      <vt:lpstr>'0503723'!ID_13173931620</vt:lpstr>
      <vt:lpstr>'0503723'!ID_13173931621</vt:lpstr>
      <vt:lpstr>'0503723'!ID_13173931622</vt:lpstr>
      <vt:lpstr>'0503723'!ID_13173931623</vt:lpstr>
      <vt:lpstr>'0503723'!ID_13173931624</vt:lpstr>
      <vt:lpstr>'0503723'!ID_13173931625</vt:lpstr>
      <vt:lpstr>'0503723'!ID_13173931626</vt:lpstr>
      <vt:lpstr>'0503723'!ID_13173931627</vt:lpstr>
      <vt:lpstr>'0503723'!ID_13173931628</vt:lpstr>
      <vt:lpstr>'0503723'!ID_13173931631</vt:lpstr>
      <vt:lpstr>'0503723'!ID_13173931632</vt:lpstr>
      <vt:lpstr>'0503723'!ID_13173931633</vt:lpstr>
      <vt:lpstr>'0503723'!ID_13173931634</vt:lpstr>
      <vt:lpstr>'0503723'!ID_13173931635</vt:lpstr>
      <vt:lpstr>'0503723'!ID_13173931636</vt:lpstr>
      <vt:lpstr>'0503723'!ID_13173931637</vt:lpstr>
      <vt:lpstr>'0503723'!ID_13173931638</vt:lpstr>
      <vt:lpstr>'0503723'!ID_13173931639</vt:lpstr>
      <vt:lpstr>'0503723'!ID_13173931640</vt:lpstr>
      <vt:lpstr>'0503723'!ID_13173931641</vt:lpstr>
      <vt:lpstr>'0503723'!ID_13173931642</vt:lpstr>
      <vt:lpstr>'0503723'!ID_13173931643</vt:lpstr>
      <vt:lpstr>'0503723'!ID_13173931644</vt:lpstr>
      <vt:lpstr>'0503723'!ID_13173931645</vt:lpstr>
      <vt:lpstr>'0503723'!ID_13173931646</vt:lpstr>
      <vt:lpstr>'0503723'!ID_13173931647</vt:lpstr>
      <vt:lpstr>'0503723'!ID_13173931648</vt:lpstr>
      <vt:lpstr>'0503723'!ID_13173931649</vt:lpstr>
      <vt:lpstr>'0503723'!ID_13173931650</vt:lpstr>
      <vt:lpstr>'0503723'!ID_13173931651</vt:lpstr>
      <vt:lpstr>'0503723'!ID_13173931652</vt:lpstr>
      <vt:lpstr>'0503723'!ID_13173931653</vt:lpstr>
      <vt:lpstr>'0503723'!ID_13173931654</vt:lpstr>
      <vt:lpstr>'0503723'!ID_13173931655</vt:lpstr>
      <vt:lpstr>'0503723'!ID_13173931656</vt:lpstr>
      <vt:lpstr>'0503723'!ID_13173931657</vt:lpstr>
      <vt:lpstr>'0503723'!ID_13173931658</vt:lpstr>
      <vt:lpstr>'0503723'!ID_13173931659</vt:lpstr>
      <vt:lpstr>'0503723'!ID_13173931660</vt:lpstr>
      <vt:lpstr>'0503723'!ID_13173931661</vt:lpstr>
      <vt:lpstr>'0503723'!ID_13173931662</vt:lpstr>
      <vt:lpstr>'0503723'!ID_13173931663</vt:lpstr>
      <vt:lpstr>'0503723'!ID_13173931664</vt:lpstr>
      <vt:lpstr>'0503723'!ID_13173931665</vt:lpstr>
      <vt:lpstr>'0503723'!ID_13173931666</vt:lpstr>
      <vt:lpstr>'0503723'!ID_13173931667</vt:lpstr>
      <vt:lpstr>'0503723'!ID_13173931668</vt:lpstr>
      <vt:lpstr>'0503723'!ID_13173931669</vt:lpstr>
      <vt:lpstr>'0503723'!ID_13173931670</vt:lpstr>
      <vt:lpstr>'0503723'!ID_13173931671</vt:lpstr>
      <vt:lpstr>'0503723'!ID_13173931672</vt:lpstr>
      <vt:lpstr>'0503723'!ID_13173931673</vt:lpstr>
      <vt:lpstr>'0503723'!ID_13173931674</vt:lpstr>
      <vt:lpstr>'0503723'!ID_13173931675</vt:lpstr>
      <vt:lpstr>'0503723'!ID_13173931676</vt:lpstr>
      <vt:lpstr>'0503723'!ID_13173931677</vt:lpstr>
      <vt:lpstr>'0503723'!ID_13173931678</vt:lpstr>
      <vt:lpstr>'0503723'!ID_13173931679</vt:lpstr>
      <vt:lpstr>'0503723'!ID_13173931680</vt:lpstr>
      <vt:lpstr>'0503723'!ID_13173931681</vt:lpstr>
      <vt:lpstr>'0503723'!ID_13173931682</vt:lpstr>
      <vt:lpstr>'0503723'!ID_13173931683</vt:lpstr>
      <vt:lpstr>'0503723'!ID_13173931684</vt:lpstr>
      <vt:lpstr>'0503723'!ID_13173931685</vt:lpstr>
      <vt:lpstr>'0503723'!ID_13173931686</vt:lpstr>
      <vt:lpstr>'0503723'!ID_13173931687</vt:lpstr>
      <vt:lpstr>'0503723'!ID_13173931688</vt:lpstr>
      <vt:lpstr>'0503723'!ID_13173931689</vt:lpstr>
      <vt:lpstr>'0503723'!ID_13173931690</vt:lpstr>
      <vt:lpstr>'0503723'!ID_13173931691</vt:lpstr>
      <vt:lpstr>'0503723'!ID_13173931692</vt:lpstr>
      <vt:lpstr>'0503723'!ID_13173931693</vt:lpstr>
      <vt:lpstr>'0503723'!ID_13173931694</vt:lpstr>
      <vt:lpstr>'0503723'!ID_13173931695</vt:lpstr>
      <vt:lpstr>'0503723'!ID_13173931696</vt:lpstr>
      <vt:lpstr>'0503723'!ID_13173931697</vt:lpstr>
      <vt:lpstr>'0503723'!ID_13173931698</vt:lpstr>
      <vt:lpstr>'0503723'!ID_13173931699</vt:lpstr>
      <vt:lpstr>'0503723'!ID_13173931700</vt:lpstr>
      <vt:lpstr>'0503723'!ID_13173931701</vt:lpstr>
      <vt:lpstr>'0503723'!ID_13173931702</vt:lpstr>
      <vt:lpstr>'0503723'!ID_13173931703</vt:lpstr>
      <vt:lpstr>'0503723'!ID_13173931704</vt:lpstr>
      <vt:lpstr>'0503723'!ID_13173931705</vt:lpstr>
      <vt:lpstr>'0503723'!ID_13173931706</vt:lpstr>
      <vt:lpstr>'0503723'!ID_13173931707</vt:lpstr>
      <vt:lpstr>'0503723'!ID_13173931708</vt:lpstr>
      <vt:lpstr>'0503723'!ID_13173931709</vt:lpstr>
      <vt:lpstr>'0503723'!ID_13173931710</vt:lpstr>
      <vt:lpstr>'0503723'!ID_13173931711</vt:lpstr>
      <vt:lpstr>'0503723'!ID_13173931712</vt:lpstr>
      <vt:lpstr>'0503723'!ID_13173931713</vt:lpstr>
      <vt:lpstr>'0503723'!ID_13173931714</vt:lpstr>
      <vt:lpstr>'0503723'!ID_13173931715</vt:lpstr>
      <vt:lpstr>'0503723'!ID_13173931716</vt:lpstr>
      <vt:lpstr>'0503723'!ID_13173931717</vt:lpstr>
      <vt:lpstr>'0503723'!ID_13173931718</vt:lpstr>
      <vt:lpstr>'0503723'!ID_13173931719</vt:lpstr>
      <vt:lpstr>'0503723'!ID_13173931720</vt:lpstr>
      <vt:lpstr>'0503723'!ID_13173931721</vt:lpstr>
      <vt:lpstr>'0503723'!ID_13173931722</vt:lpstr>
      <vt:lpstr>'0503723'!ID_13173931723</vt:lpstr>
      <vt:lpstr>'0503723'!ID_13173931724</vt:lpstr>
      <vt:lpstr>'0503723'!ID_13173931725</vt:lpstr>
      <vt:lpstr>'0503723'!ID_13173931726</vt:lpstr>
      <vt:lpstr>'0503723'!ID_13173931727</vt:lpstr>
      <vt:lpstr>'0503723'!ID_13173931728</vt:lpstr>
      <vt:lpstr>'0503723'!ID_13173931729</vt:lpstr>
      <vt:lpstr>'0503723'!ID_13173931730</vt:lpstr>
      <vt:lpstr>'0503723'!ID_13173931731</vt:lpstr>
      <vt:lpstr>'0503723'!ID_13173931732</vt:lpstr>
      <vt:lpstr>'0503723'!ID_13173931733</vt:lpstr>
      <vt:lpstr>'0503723'!ID_13173931734</vt:lpstr>
      <vt:lpstr>'0503723'!ID_13173931735</vt:lpstr>
      <vt:lpstr>'0503723'!ID_13173931736</vt:lpstr>
      <vt:lpstr>'0503723'!ID_13173931737</vt:lpstr>
      <vt:lpstr>'0503723'!ID_13173931738</vt:lpstr>
      <vt:lpstr>'0503723'!ID_13173931739</vt:lpstr>
      <vt:lpstr>'0503723'!ID_13173931740</vt:lpstr>
      <vt:lpstr>'0503723'!ID_13173931741</vt:lpstr>
      <vt:lpstr>'0503723'!ID_13173931742</vt:lpstr>
      <vt:lpstr>'0503723'!ID_13173931743</vt:lpstr>
      <vt:lpstr>'0503723'!ID_13173931744</vt:lpstr>
      <vt:lpstr>'0503723'!ID_13173931745</vt:lpstr>
      <vt:lpstr>'0503723'!ID_13173931746</vt:lpstr>
      <vt:lpstr>'0503723'!ID_13173931747</vt:lpstr>
      <vt:lpstr>'0503723'!ID_13173931748</vt:lpstr>
      <vt:lpstr>'0503723'!ID_13173931749</vt:lpstr>
      <vt:lpstr>'0503723'!ID_13173931750</vt:lpstr>
      <vt:lpstr>'0503723'!ID_13173931751</vt:lpstr>
      <vt:lpstr>'0503723'!ID_13173931752</vt:lpstr>
      <vt:lpstr>'0503723'!ID_13173931753</vt:lpstr>
      <vt:lpstr>'0503723'!ID_13173931754</vt:lpstr>
      <vt:lpstr>'0503723'!ID_13173931755</vt:lpstr>
      <vt:lpstr>'0503723'!ID_13173931756</vt:lpstr>
      <vt:lpstr>'0503723'!ID_13173931757</vt:lpstr>
      <vt:lpstr>'0503723'!ID_13173931758</vt:lpstr>
      <vt:lpstr>'0503723'!ID_13173931759</vt:lpstr>
      <vt:lpstr>'0503723'!ID_13173931760</vt:lpstr>
      <vt:lpstr>'0503723'!ID_13173931761</vt:lpstr>
      <vt:lpstr>'0503723'!ID_13173931762</vt:lpstr>
      <vt:lpstr>'0503723'!ID_13173931763</vt:lpstr>
      <vt:lpstr>'0503723'!ID_13173931764</vt:lpstr>
      <vt:lpstr>'0503723'!ID_13173931765</vt:lpstr>
      <vt:lpstr>'0503723'!ID_13173931766</vt:lpstr>
      <vt:lpstr>'0503723'!ID_13173931767</vt:lpstr>
      <vt:lpstr>'0503723'!ID_13173931768</vt:lpstr>
      <vt:lpstr>'0503723'!ID_13173931769</vt:lpstr>
      <vt:lpstr>'0503723'!ID_13173931770</vt:lpstr>
      <vt:lpstr>'0503723'!ID_13173931771</vt:lpstr>
      <vt:lpstr>'0503723'!ID_13173931772</vt:lpstr>
      <vt:lpstr>'0503723'!ID_13173931773</vt:lpstr>
      <vt:lpstr>'0503723'!ID_13173931774</vt:lpstr>
      <vt:lpstr>'0503723'!ID_13173931775</vt:lpstr>
      <vt:lpstr>'0503723'!ID_13173931776</vt:lpstr>
      <vt:lpstr>'0503723'!ID_13173931777</vt:lpstr>
      <vt:lpstr>'0503723'!ID_13173931778</vt:lpstr>
      <vt:lpstr>'0503723'!ID_13173931779</vt:lpstr>
      <vt:lpstr>'0503723'!ID_13173931780</vt:lpstr>
      <vt:lpstr>'0503723'!ID_13173931781</vt:lpstr>
      <vt:lpstr>'0503723'!ID_13173931782</vt:lpstr>
      <vt:lpstr>'0503723'!ID_13173931783</vt:lpstr>
      <vt:lpstr>'0503723'!ID_13173931784</vt:lpstr>
      <vt:lpstr>'0503723'!ID_13173931785</vt:lpstr>
      <vt:lpstr>'0503723'!ID_13173931786</vt:lpstr>
      <vt:lpstr>'0503723'!ID_13173931787</vt:lpstr>
      <vt:lpstr>'0503723'!ID_13173931788</vt:lpstr>
      <vt:lpstr>'0503723'!ID_13173931789</vt:lpstr>
      <vt:lpstr>'0503723'!ID_13173931790</vt:lpstr>
      <vt:lpstr>'0503723'!ID_13173931791</vt:lpstr>
      <vt:lpstr>'0503723'!ID_13173931792</vt:lpstr>
      <vt:lpstr>'0503723'!ID_13173931793</vt:lpstr>
      <vt:lpstr>'0503723'!ID_152718729</vt:lpstr>
      <vt:lpstr>'0503723'!ID_152718730</vt:lpstr>
      <vt:lpstr>'0503723'!ID_1714410362</vt:lpstr>
      <vt:lpstr>'0503723'!ID_1721396</vt:lpstr>
      <vt:lpstr>'0503723'!ID_21114876108</vt:lpstr>
      <vt:lpstr>'0503723'!ID_21114876109</vt:lpstr>
      <vt:lpstr>'0503723'!ID_21114876110</vt:lpstr>
      <vt:lpstr>'0503723'!ID_21114876111</vt:lpstr>
      <vt:lpstr>'0503723'!ID_21114876112</vt:lpstr>
      <vt:lpstr>'0503723'!ID_21114876113</vt:lpstr>
      <vt:lpstr>'0503723'!ID_21114876114</vt:lpstr>
      <vt:lpstr>'0503723'!ID_21114876115</vt:lpstr>
      <vt:lpstr>'0503723'!ID_21114876116</vt:lpstr>
      <vt:lpstr>'0503723'!ID_21114876117</vt:lpstr>
      <vt:lpstr>'0503723'!ID_21114876118</vt:lpstr>
      <vt:lpstr>'0503723'!ID_21114876119</vt:lpstr>
      <vt:lpstr>'0503723'!ID_22018006976</vt:lpstr>
      <vt:lpstr>'0503723'!ID_22018006977</vt:lpstr>
      <vt:lpstr>'0503723'!ID_22018006979</vt:lpstr>
      <vt:lpstr>'0503723'!ID_22024159326</vt:lpstr>
      <vt:lpstr>'0503723'!ID_23938490273</vt:lpstr>
      <vt:lpstr>'0503723'!ID_23938490274</vt:lpstr>
      <vt:lpstr>'0503723'!ID_23938490275</vt:lpstr>
      <vt:lpstr>'0503723'!ID_23938490276</vt:lpstr>
      <vt:lpstr>'0503723'!ID_23938490277</vt:lpstr>
      <vt:lpstr>'0503723'!ID_23938490278</vt:lpstr>
      <vt:lpstr>'0503723'!ID_23938490279</vt:lpstr>
      <vt:lpstr>'0503723'!ID_23938490280</vt:lpstr>
      <vt:lpstr>'0503723'!ID_23938490281</vt:lpstr>
      <vt:lpstr>'0503723'!ID_23938490282</vt:lpstr>
      <vt:lpstr>'0503723'!ID_23938490283</vt:lpstr>
      <vt:lpstr>'0503723'!ID_23938490284</vt:lpstr>
      <vt:lpstr>'0503723'!ID_23938490285</vt:lpstr>
      <vt:lpstr>'0503723'!ID_23938490286</vt:lpstr>
      <vt:lpstr>'0503723'!ID_23938490287</vt:lpstr>
      <vt:lpstr>'0503723'!ID_23938490288</vt:lpstr>
      <vt:lpstr>'0503723'!ID_23938490289</vt:lpstr>
      <vt:lpstr>'0503723'!ID_23938490290</vt:lpstr>
      <vt:lpstr>'0503723'!ID_23938490297</vt:lpstr>
      <vt:lpstr>'0503723'!ID_23938490298</vt:lpstr>
      <vt:lpstr>'0503723'!ID_23938490299</vt:lpstr>
      <vt:lpstr>'0503723'!ID_23938490300</vt:lpstr>
      <vt:lpstr>'0503723'!ID_23938490301</vt:lpstr>
      <vt:lpstr>'0503723'!ID_23938490302</vt:lpstr>
      <vt:lpstr>'0503723'!ID_23938490303</vt:lpstr>
      <vt:lpstr>'0503723'!ID_23938490304</vt:lpstr>
      <vt:lpstr>'0503723'!ID_23938490305</vt:lpstr>
      <vt:lpstr>'0503723'!ID_23938490306</vt:lpstr>
      <vt:lpstr>'0503723'!ID_23938490307</vt:lpstr>
      <vt:lpstr>'0503723'!ID_23938490308</vt:lpstr>
      <vt:lpstr>'0503723'!ID_277863</vt:lpstr>
      <vt:lpstr>'0503723'!ID_277865</vt:lpstr>
      <vt:lpstr>'0503723'!ID_277866</vt:lpstr>
      <vt:lpstr>'0503723'!ID_277868</vt:lpstr>
      <vt:lpstr>'0503723'!ID_277869</vt:lpstr>
      <vt:lpstr>'0503723'!ID_277870</vt:lpstr>
      <vt:lpstr>'0503723'!ID_28033721737</vt:lpstr>
      <vt:lpstr>'0503723'!ID_28033721738</vt:lpstr>
      <vt:lpstr>'0503723'!ID_28033721739</vt:lpstr>
      <vt:lpstr>'0503723'!ID_28033721740</vt:lpstr>
      <vt:lpstr>'0503723'!ID_28033721741</vt:lpstr>
      <vt:lpstr>'0503723'!ID_28033721742</vt:lpstr>
      <vt:lpstr>'0503723'!ID_30200299360</vt:lpstr>
      <vt:lpstr>'0503723'!ID_30200299361</vt:lpstr>
      <vt:lpstr>'0503723'!ID_30200299362</vt:lpstr>
      <vt:lpstr>'0503723'!ID_30200299363</vt:lpstr>
      <vt:lpstr>'0503723'!ID_30200299364</vt:lpstr>
      <vt:lpstr>'0503723'!ID_30200299365</vt:lpstr>
      <vt:lpstr>'0503723'!ID_30200299367</vt:lpstr>
      <vt:lpstr>'0503723'!ID_30200299368</vt:lpstr>
      <vt:lpstr>'0503723'!ID_30200299369</vt:lpstr>
      <vt:lpstr>'0503723'!ID_30200299370</vt:lpstr>
      <vt:lpstr>'0503723'!ID_30200299371</vt:lpstr>
      <vt:lpstr>'0503723'!ID_30200299372</vt:lpstr>
      <vt:lpstr>'0503723'!ID_30200299373</vt:lpstr>
      <vt:lpstr>'0503723'!ID_30200299374</vt:lpstr>
      <vt:lpstr>'0503723'!ID_30200299375</vt:lpstr>
      <vt:lpstr>'0503723'!ID_30200299376</vt:lpstr>
      <vt:lpstr>'0503723'!ID_30200299377</vt:lpstr>
      <vt:lpstr>'0503723'!ID_30200299378</vt:lpstr>
      <vt:lpstr>'0503723'!ID_30200299379</vt:lpstr>
      <vt:lpstr>'0503723'!ID_30200299380</vt:lpstr>
      <vt:lpstr>'0503723'!ID_30200299381</vt:lpstr>
      <vt:lpstr>'0503723'!ID_30200299382</vt:lpstr>
      <vt:lpstr>'0503723'!ID_30200299383</vt:lpstr>
      <vt:lpstr>'0503723'!ID_30200299384</vt:lpstr>
      <vt:lpstr>'0503723'!ID_30200299385</vt:lpstr>
      <vt:lpstr>'0503723'!ID_30200299386</vt:lpstr>
      <vt:lpstr>'0503723'!ID_30200299387</vt:lpstr>
      <vt:lpstr>'0503723'!ID_30200299388</vt:lpstr>
      <vt:lpstr>'0503723'!ID_30200299389</vt:lpstr>
      <vt:lpstr>'0503723'!ID_30200299390</vt:lpstr>
      <vt:lpstr>'0503723'!ID_406652316</vt:lpstr>
      <vt:lpstr>'0503723'!ID_406652317</vt:lpstr>
      <vt:lpstr>'0503723'!ID_406652318</vt:lpstr>
      <vt:lpstr>'0503723'!ID_406652319</vt:lpstr>
      <vt:lpstr>'0503723'!ID_406652320</vt:lpstr>
      <vt:lpstr>'0503723'!ID_406652321</vt:lpstr>
      <vt:lpstr>'0503723'!ID_406652322</vt:lpstr>
      <vt:lpstr>'0503723'!ID_406652323</vt:lpstr>
      <vt:lpstr>'0503723'!ID_406652324</vt:lpstr>
      <vt:lpstr>'0503723'!ID_542688001</vt:lpstr>
      <vt:lpstr>'0503723'!ID_6793181</vt:lpstr>
      <vt:lpstr>'0503723'!ID_6793182</vt:lpstr>
      <vt:lpstr>'0503723'!ID_845111479</vt:lpstr>
      <vt:lpstr>'0503723'!T_30200300701</vt:lpstr>
      <vt:lpstr>'0503723'!T_30200300711</vt:lpstr>
      <vt:lpstr>'0503723'!TR_30200300701</vt:lpstr>
      <vt:lpstr>'0503723'!TR_30200300711_2336776683</vt:lpstr>
      <vt:lpstr>'0503723'!TR_30200300711_2336776684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</cp:lastModifiedBy>
  <cp:lastPrinted>2024-03-21T14:01:15Z</cp:lastPrinted>
  <dcterms:created xsi:type="dcterms:W3CDTF">2024-03-13T11:50:16Z</dcterms:created>
  <dcterms:modified xsi:type="dcterms:W3CDTF">2024-03-21T14:01:16Z</dcterms:modified>
</cp:coreProperties>
</file>