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38НП" sheetId="2" r:id="rId1"/>
  </sheets>
  <definedNames>
    <definedName name="ID_120655894" localSheetId="0">'0503738НП'!$H$9</definedName>
    <definedName name="ID_120655895" localSheetId="0">'0503738НП'!$C$75</definedName>
    <definedName name="ID_120655896" localSheetId="0">'0503738НП'!$H$8</definedName>
    <definedName name="ID_120655897" localSheetId="0">'0503738НП'!$R$10</definedName>
    <definedName name="ID_120655899" localSheetId="0">'0503738НП'!$O$71</definedName>
    <definedName name="ID_120655900" localSheetId="0">'0503738НП'!$N$75</definedName>
    <definedName name="ID_120655902" localSheetId="0">'0503738НП'!$O$73</definedName>
    <definedName name="ID_120655903" localSheetId="0">'0503738НП'!$Q$73</definedName>
    <definedName name="ID_120655904" localSheetId="0">'0503738НП'!$H$11</definedName>
    <definedName name="ID_120655907" localSheetId="0">'0503738НП'!$R$11</definedName>
    <definedName name="ID_120655908" localSheetId="0">'0503738НП'!$L$75</definedName>
    <definedName name="ID_120665159" localSheetId="0">'0503738НП'!$H$13</definedName>
    <definedName name="ID_125819842" localSheetId="0">'0503738НП'!$S$11</definedName>
    <definedName name="ID_13173937715" localSheetId="0">'0503738НП'!$N$37</definedName>
    <definedName name="ID_13173937716" localSheetId="0">'0503738НП'!$O$37</definedName>
    <definedName name="ID_13173937717" localSheetId="0">'0503738НП'!$L$27</definedName>
    <definedName name="ID_13173937718" localSheetId="0">'0503738НП'!$M$27</definedName>
    <definedName name="ID_13173937719" localSheetId="0">'0503738НП'!$N$27</definedName>
    <definedName name="ID_13173937720" localSheetId="0">'0503738НП'!$O$27</definedName>
    <definedName name="ID_13173937721" localSheetId="0">'0503738НП'!$P$27</definedName>
    <definedName name="ID_13173937722" localSheetId="0">'0503738НП'!$Q$27</definedName>
    <definedName name="ID_13173937723" localSheetId="0">'0503738НП'!$R$27</definedName>
    <definedName name="ID_13173937724" localSheetId="0">'0503738НП'!$I$37</definedName>
    <definedName name="ID_13173937725" localSheetId="0">'0503738НП'!$L$37</definedName>
    <definedName name="ID_13173937726" localSheetId="0">'0503738НП'!$M$37</definedName>
    <definedName name="ID_13173937740" localSheetId="0">'0503738НП'!$I$23</definedName>
    <definedName name="ID_13173937741" localSheetId="0">'0503738НП'!$L$23</definedName>
    <definedName name="ID_13173937742" localSheetId="0">'0503738НП'!$M$23</definedName>
    <definedName name="ID_13173937743" localSheetId="0">'0503738НП'!$N$23</definedName>
    <definedName name="ID_13173937744" localSheetId="0">'0503738НП'!$O$23</definedName>
    <definedName name="ID_13173937745" localSheetId="0">'0503738НП'!$P$23</definedName>
    <definedName name="ID_13173937746" localSheetId="0">'0503738НП'!$Q$23</definedName>
    <definedName name="ID_13173937747" localSheetId="0">'0503738НП'!$R$23</definedName>
    <definedName name="ID_13173937748" localSheetId="0">'0503738НП'!$I$27</definedName>
    <definedName name="ID_13173937749" localSheetId="0">'0503738НП'!$P$37</definedName>
    <definedName name="ID_13173937750" localSheetId="0">'0503738НП'!$Q$37</definedName>
    <definedName name="ID_13173937751" localSheetId="0">'0503738НП'!$R$37</definedName>
    <definedName name="ID_13173937752" localSheetId="0">'0503738НП'!$I$38</definedName>
    <definedName name="ID_13173937753" localSheetId="0">'0503738НП'!$L$38</definedName>
    <definedName name="ID_13173937754" localSheetId="0">'0503738НП'!$M$38</definedName>
    <definedName name="ID_13173937755" localSheetId="0">'0503738НП'!$N$38</definedName>
    <definedName name="ID_13173937756" localSheetId="0">'0503738НП'!$O$38</definedName>
    <definedName name="ID_13173937757" localSheetId="0">'0503738НП'!$T$61</definedName>
    <definedName name="ID_13173937758" localSheetId="0">'0503738НП'!$Q$38</definedName>
    <definedName name="ID_13173937759" localSheetId="0">'0503738НП'!$R$38</definedName>
    <definedName name="ID_13173937760" localSheetId="0">'0503738НП'!$O$65</definedName>
    <definedName name="ID_13173937761" localSheetId="0">'0503738НП'!$P$65</definedName>
    <definedName name="ID_13173937762" localSheetId="0">'0503738НП'!$Q$65</definedName>
    <definedName name="ID_13173937763" localSheetId="0">'0503738НП'!$R$65</definedName>
    <definedName name="ID_13173937764" localSheetId="0">'0503738НП'!$I$66</definedName>
    <definedName name="ID_13173937765" localSheetId="0">'0503738НП'!$L$66</definedName>
    <definedName name="ID_13173937766" localSheetId="0">'0503738НП'!$M$66</definedName>
    <definedName name="ID_13173937767" localSheetId="0">'0503738НП'!$N$66</definedName>
    <definedName name="ID_13173937768" localSheetId="0">'0503738НП'!$I$39</definedName>
    <definedName name="ID_13173937769" localSheetId="0">'0503738НП'!$L$39</definedName>
    <definedName name="ID_13173937770" localSheetId="0">'0503738НП'!$M$39</definedName>
    <definedName name="ID_13173937771" localSheetId="0">'0503738НП'!$N$39</definedName>
    <definedName name="ID_13173937772" localSheetId="0">'0503738НП'!$O$39</definedName>
    <definedName name="ID_13173937773" localSheetId="0">'0503738НП'!$T$62</definedName>
    <definedName name="ID_13173937774" localSheetId="0">'0503738НП'!$Q$39</definedName>
    <definedName name="ID_13173937775" localSheetId="0">'0503738НП'!$R$39</definedName>
    <definedName name="ID_13173937776" localSheetId="0">'0503738НП'!$I$43</definedName>
    <definedName name="ID_13173937777" localSheetId="0">'0503738НП'!$L$43</definedName>
    <definedName name="ID_13173937778" localSheetId="0">'0503738НП'!$M$43</definedName>
    <definedName name="ID_13173937779" localSheetId="0">'0503738НП'!$N$43</definedName>
    <definedName name="ID_13173937780" localSheetId="0">'0503738НП'!$O$43</definedName>
    <definedName name="ID_13173937781" localSheetId="0">'0503738НП'!$T$63</definedName>
    <definedName name="ID_13173937782" localSheetId="0">'0503738НП'!$Q$43</definedName>
    <definedName name="ID_13173937783" localSheetId="0">'0503738НП'!$R$43</definedName>
    <definedName name="ID_13173937784" localSheetId="0">'0503738НП'!$I$47</definedName>
    <definedName name="ID_13173937785" localSheetId="0">'0503738НП'!$L$47</definedName>
    <definedName name="ID_13173937786" localSheetId="0">'0503738НП'!$M$47</definedName>
    <definedName name="ID_13173937787" localSheetId="0">'0503738НП'!$N$47</definedName>
    <definedName name="ID_13173937788" localSheetId="0">'0503738НП'!$O$47</definedName>
    <definedName name="ID_13173937789" localSheetId="0">'0503738НП'!$T$64</definedName>
    <definedName name="ID_13173937790" localSheetId="0">'0503738НП'!$Q$47</definedName>
    <definedName name="ID_13173937791" localSheetId="0">'0503738НП'!$R$47</definedName>
    <definedName name="ID_13173937792" localSheetId="0">'0503738НП'!$I$51</definedName>
    <definedName name="ID_13173937793" localSheetId="0">'0503738НП'!$L$51</definedName>
    <definedName name="ID_13173937794" localSheetId="0">'0503738НП'!$M$51</definedName>
    <definedName name="ID_13173937795" localSheetId="0">'0503738НП'!$N$51</definedName>
    <definedName name="ID_13173937796" localSheetId="0">'0503738НП'!$O$51</definedName>
    <definedName name="ID_13173937797" localSheetId="0">'0503738НП'!$T$65</definedName>
    <definedName name="ID_13173937798" localSheetId="0">'0503738НП'!$Q$51</definedName>
    <definedName name="ID_13173937799" localSheetId="0">'0503738НП'!$R$51</definedName>
    <definedName name="ID_13173937800" localSheetId="0">'0503738НП'!$I$52</definedName>
    <definedName name="ID_13173937801" localSheetId="0">'0503738НП'!$L$52</definedName>
    <definedName name="ID_13173937802" localSheetId="0">'0503738НП'!$M$52</definedName>
    <definedName name="ID_13173937803" localSheetId="0">'0503738НП'!$N$52</definedName>
    <definedName name="ID_13173937804" localSheetId="0">'0503738НП'!$O$52</definedName>
    <definedName name="ID_13173937805" localSheetId="0">'0503738НП'!$T$66</definedName>
    <definedName name="ID_13173937806" localSheetId="0">'0503738НП'!$Q$52</definedName>
    <definedName name="ID_13173937807" localSheetId="0">'0503738НП'!$R$52</definedName>
    <definedName name="ID_13173937808" localSheetId="0">'0503738НП'!$I$55</definedName>
    <definedName name="ID_13173937809" localSheetId="0">'0503738НП'!$L$55</definedName>
    <definedName name="ID_13173937810" localSheetId="0">'0503738НП'!$M$55</definedName>
    <definedName name="ID_13173937811" localSheetId="0">'0503738НП'!$N$55</definedName>
    <definedName name="ID_13173937812" localSheetId="0">'0503738НП'!$O$55</definedName>
    <definedName name="ID_13173937813" localSheetId="0">'0503738НП'!$T$67</definedName>
    <definedName name="ID_13173937814" localSheetId="0">'0503738НП'!$Q$55</definedName>
    <definedName name="ID_13173937815" localSheetId="0">'0503738НП'!$R$55</definedName>
    <definedName name="ID_13173937816" localSheetId="0">'0503738НП'!$I$65</definedName>
    <definedName name="ID_13173937817" localSheetId="0">'0503738НП'!$L$65</definedName>
    <definedName name="ID_13173937818" localSheetId="0">'0503738НП'!$M$65</definedName>
    <definedName name="ID_13173937819" localSheetId="0">'0503738НП'!$N$65</definedName>
    <definedName name="ID_13173937820" localSheetId="0">'0503738НП'!$O$66</definedName>
    <definedName name="ID_13173937821" localSheetId="0">'0503738НП'!$P$66</definedName>
    <definedName name="ID_13173937822" localSheetId="0">'0503738НП'!$Q$66</definedName>
    <definedName name="ID_13173937823" localSheetId="0">'0503738НП'!$R$66</definedName>
    <definedName name="ID_1714410362" localSheetId="0">'0503738НП'!$S$15</definedName>
    <definedName name="ID_1721396" localSheetId="0">'0503738НП'!$K$6</definedName>
    <definedName name="ID_17824571302" localSheetId="0">'0503738НП'!$C$37</definedName>
    <definedName name="ID_17824571303" localSheetId="0">'0503738НП'!$C$38</definedName>
    <definedName name="ID_17824571304" localSheetId="0">'0503738НП'!$C$39</definedName>
    <definedName name="ID_17824571305" localSheetId="0">'0503738НП'!$C$43</definedName>
    <definedName name="ID_17824571306" localSheetId="0">'0503738НП'!$C$47</definedName>
    <definedName name="ID_17824571307" localSheetId="0">'0503738НП'!$C$51</definedName>
    <definedName name="ID_17824571308" localSheetId="0">'0503738НП'!$C$52</definedName>
    <definedName name="ID_17824571309" localSheetId="0">'0503738НП'!$C$55</definedName>
    <definedName name="ID_17824571310" localSheetId="0">'0503738НП'!$C$65</definedName>
    <definedName name="ID_17824571311" localSheetId="0">'0503738НП'!$C$66</definedName>
    <definedName name="ID_22018006976" localSheetId="0">'0503738НП'!$U$7</definedName>
    <definedName name="ID_22018006977" localSheetId="0">'0503738НП'!$U$8</definedName>
    <definedName name="ID_22018006978" localSheetId="0">'0503738НП'!$U$11</definedName>
    <definedName name="ID_22018006979" localSheetId="0">'0503738НП'!$U$9</definedName>
    <definedName name="ID_277863" localSheetId="0">'0503738НП'!$R$7</definedName>
    <definedName name="ID_277865" localSheetId="0">'0503738НП'!$H$7</definedName>
    <definedName name="ID_277866" localSheetId="0">'0503738НП'!$R$6</definedName>
    <definedName name="ID_277868" localSheetId="0">'0503738НП'!$I$71</definedName>
    <definedName name="ID_277869" localSheetId="0">'0503738НП'!$I$68</definedName>
    <definedName name="ID_406652316" localSheetId="0">'0503738НП'!$S$4</definedName>
    <definedName name="ID_406652317" localSheetId="0">'0503738НП'!$S$5</definedName>
    <definedName name="ID_406652318" localSheetId="0">'0503738НП'!$S$6</definedName>
    <definedName name="ID_406652319" localSheetId="0">'0503738НП'!$S$7</definedName>
    <definedName name="ID_406652320" localSheetId="0">'0503738НП'!$S$12</definedName>
    <definedName name="ID_406652321" localSheetId="0">'0503738НП'!$S$13</definedName>
    <definedName name="ID_406652322" localSheetId="0">'0503738НП'!$S$8</definedName>
    <definedName name="ID_406652323" localSheetId="0">'0503738НП'!$S$9</definedName>
    <definedName name="ID_406652324" localSheetId="0">'0503738НП'!$S$10</definedName>
    <definedName name="ID_6793181" localSheetId="0">'0503738НП'!$P$68</definedName>
    <definedName name="ID_6793182" localSheetId="0">'0503738НП'!$S$14</definedName>
    <definedName name="ID_845111479" localSheetId="0">'0503738НП'!$R$9</definedName>
    <definedName name="ID_8608106416" localSheetId="0">'0503738НП'!$S$17</definedName>
    <definedName name="ID_8608106417" localSheetId="0">'0503738НП'!$S$16</definedName>
    <definedName name="T_30200313183" localSheetId="0">'0503738НП'!$B$40:$V$41</definedName>
    <definedName name="T_30200313202" localSheetId="0">'0503738НП'!$B$56:$V$56</definedName>
    <definedName name="T_30200313221" localSheetId="0">'0503738НП'!$B$44:$V$45</definedName>
    <definedName name="T_30200313240" localSheetId="0">'0503738НП'!$C$83:$N$92</definedName>
    <definedName name="T_30200313250" localSheetId="0">'0503738НП'!$B$24:$V$25</definedName>
    <definedName name="T_30200313269" localSheetId="0">'0503738НП'!$B$48:$V$49</definedName>
    <definedName name="T_30200313288" localSheetId="0">'0503738НП'!$B$53:$V$53</definedName>
    <definedName name="T_30200313307" localSheetId="0">'0503738НП'!$B$28:$V$28</definedName>
    <definedName name="TR_30200313183_2367578617" localSheetId="0">'0503738НП'!$B$40:$V$40</definedName>
    <definedName name="TR_30200313183_2367578618" localSheetId="0">'0503738НП'!$B$41:$V$41</definedName>
    <definedName name="TR_30200313202" localSheetId="0">'0503738НП'!$B$56:$V$56</definedName>
    <definedName name="TR_30200313221_2367578619" localSheetId="0">'0503738НП'!$B$44:$V$44</definedName>
    <definedName name="TR_30200313221_2367578620" localSheetId="0">'0503738НП'!$B$45:$V$45</definedName>
    <definedName name="TR_30200313240" localSheetId="0">'0503738НП'!$C$83:$N$92</definedName>
    <definedName name="TR_30200313250_2367578623" localSheetId="0">'0503738НП'!$B$24:$V$24</definedName>
    <definedName name="TR_30200313250_2367578624" localSheetId="0">'0503738НП'!$B$25:$V$25</definedName>
    <definedName name="TR_30200313269_2367578621" localSheetId="0">'0503738НП'!$B$48:$V$48</definedName>
    <definedName name="TR_30200313269_2367578622" localSheetId="0">'0503738НП'!$B$49:$V$49</definedName>
    <definedName name="TR_30200313288" localSheetId="0">'0503738НП'!$B$53:$V$53</definedName>
    <definedName name="TR_30200313307" localSheetId="0">'0503738НП'!$B$28:$V$28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5" i="2"/>
  <c r="T56"/>
  <c r="Q56"/>
  <c r="Q55"/>
  <c r="M55"/>
  <c r="T53"/>
  <c r="R53"/>
  <c r="R52" s="1"/>
  <c r="R51" s="1"/>
  <c r="Q53"/>
  <c r="Q52"/>
  <c r="Q51" s="1"/>
  <c r="O52"/>
  <c r="N52"/>
  <c r="M52"/>
  <c r="M51" s="1"/>
  <c r="L52"/>
  <c r="L51" s="1"/>
  <c r="I52"/>
  <c r="O51"/>
  <c r="N51"/>
  <c r="N38" s="1"/>
  <c r="N37" s="1"/>
  <c r="I51"/>
  <c r="T49"/>
  <c r="R49"/>
  <c r="R47" s="1"/>
  <c r="Q49"/>
  <c r="T48"/>
  <c r="R48"/>
  <c r="Q48"/>
  <c r="Q47" s="1"/>
  <c r="O47"/>
  <c r="N47"/>
  <c r="M47"/>
  <c r="L47"/>
  <c r="L38" s="1"/>
  <c r="L37" s="1"/>
  <c r="I47"/>
  <c r="T45"/>
  <c r="R45"/>
  <c r="Q45"/>
  <c r="T44"/>
  <c r="R44"/>
  <c r="R43" s="1"/>
  <c r="R38" s="1"/>
  <c r="R37" s="1"/>
  <c r="Q44"/>
  <c r="Q43"/>
  <c r="O43"/>
  <c r="N43"/>
  <c r="M43"/>
  <c r="L43"/>
  <c r="I43"/>
  <c r="T41"/>
  <c r="R41"/>
  <c r="Q41"/>
  <c r="T40"/>
  <c r="R40"/>
  <c r="Q40"/>
  <c r="Q39"/>
  <c r="Q38" s="1"/>
  <c r="Q37" s="1"/>
  <c r="O39"/>
  <c r="O38" s="1"/>
  <c r="O37" s="1"/>
  <c r="N39"/>
  <c r="M39"/>
  <c r="L39"/>
  <c r="I39"/>
  <c r="I38"/>
  <c r="I37" s="1"/>
  <c r="P37"/>
  <c r="P66" s="1"/>
  <c r="T28"/>
  <c r="R27"/>
  <c r="Q27"/>
  <c r="P27"/>
  <c r="O27"/>
  <c r="N27"/>
  <c r="M27"/>
  <c r="L27"/>
  <c r="K27"/>
  <c r="J27"/>
  <c r="I27"/>
  <c r="T25"/>
  <c r="R25"/>
  <c r="Q25"/>
  <c r="T24"/>
  <c r="R24"/>
  <c r="R23" s="1"/>
  <c r="R66" s="1"/>
  <c r="Q24"/>
  <c r="Q23"/>
  <c r="Q66" s="1"/>
  <c r="P23"/>
  <c r="O23"/>
  <c r="N23"/>
  <c r="M23"/>
  <c r="L23"/>
  <c r="L66" s="1"/>
  <c r="I23"/>
  <c r="I66" s="1"/>
  <c r="N66" l="1"/>
  <c r="O66"/>
  <c r="M38"/>
  <c r="M37" s="1"/>
  <c r="M66" s="1"/>
</calcChain>
</file>

<file path=xl/sharedStrings.xml><?xml version="1.0" encoding="utf-8"?>
<sst xmlns="http://schemas.openxmlformats.org/spreadsheetml/2006/main" count="287" uniqueCount="148">
  <si>
    <t>Приложение № 9
к изменениям, которые вносятся в Инструкцию о порядке составления, представления годовой, квартальной
бухгалтерской отчетности государственных (муниципальных) бюджетных и автономных учреждений,
утвержденную приказом Министерства финансов Российской Федерации от 25 марта 2011 г. № 33н,
утвержденным приказом Министерства финансов Российской Федерации от 30.11.2018г. № 243н</t>
  </si>
  <si>
    <t xml:space="preserve"> ОТЧЕТ</t>
  </si>
  <si>
    <t>об обязательствах учреждения</t>
  </si>
  <si>
    <t>КОДЫ</t>
  </si>
  <si>
    <t>ist</t>
  </si>
  <si>
    <t>Форма по ОКУД</t>
  </si>
  <si>
    <t>5</t>
  </si>
  <si>
    <t>prd</t>
  </si>
  <si>
    <t xml:space="preserve">на </t>
  </si>
  <si>
    <t>01 января 2024 г.</t>
  </si>
  <si>
    <t>Дата</t>
  </si>
  <si>
    <t>500</t>
  </si>
  <si>
    <t>prp</t>
  </si>
  <si>
    <t>Учреждение</t>
  </si>
  <si>
    <t>Муниципальное бюджетное общеобразовательное учреждение «Средняя общеобразовательная школа № 14» имени А.М.Мамонова</t>
  </si>
  <si>
    <t>по ОКПО</t>
  </si>
  <si>
    <t>41933362</t>
  </si>
  <si>
    <t>01.01.2024</t>
  </si>
  <si>
    <t>rdt</t>
  </si>
  <si>
    <t>Обособленное подразделение</t>
  </si>
  <si>
    <t>rod</t>
  </si>
  <si>
    <t>Учредитель</t>
  </si>
  <si>
    <t>Старооскольский городской округ</t>
  </si>
  <si>
    <t>по ОКТМО</t>
  </si>
  <si>
    <t>14740000001</t>
  </si>
  <si>
    <t>3</t>
  </si>
  <si>
    <t>vid</t>
  </si>
  <si>
    <t>Наименование органа,</t>
  </si>
  <si>
    <t>04023009</t>
  </si>
  <si>
    <t>vro</t>
  </si>
  <si>
    <t>осуществляющего полномочия учредителя</t>
  </si>
  <si>
    <t>Администрация Старооскольского городского округа Белгородской области</t>
  </si>
  <si>
    <t>Глава по БК</t>
  </si>
  <si>
    <t>871</t>
  </si>
  <si>
    <t>3128028076</t>
  </si>
  <si>
    <t>inn</t>
  </si>
  <si>
    <t xml:space="preserve">Вид финансового обеспечения </t>
  </si>
  <si>
    <t>ГОД</t>
  </si>
  <si>
    <t>RESERVE1</t>
  </si>
  <si>
    <t>(деятельности) учреждения</t>
  </si>
  <si>
    <t>5.деятельность, осуществляемая за счет средств субсидии на иные цели</t>
  </si>
  <si>
    <t>RESERVE2</t>
  </si>
  <si>
    <t>Периодичность: месячная, квартальная, годовая</t>
  </si>
  <si>
    <t>Косинова Е.В.</t>
  </si>
  <si>
    <t>glbuhg2</t>
  </si>
  <si>
    <t>Единица измерения: руб</t>
  </si>
  <si>
    <t>по ОКЕИ</t>
  </si>
  <si>
    <t xml:space="preserve">383 </t>
  </si>
  <si>
    <t>ruk3</t>
  </si>
  <si>
    <t>OKTMOR</t>
  </si>
  <si>
    <t>Наименование показателя</t>
  </si>
  <si>
    <t>Код
стро-
ки</t>
  </si>
  <si>
    <t>Код 
по 
бюджетной классифика-
ции</t>
  </si>
  <si>
    <t>Утверждено
плановых
назначений</t>
  </si>
  <si>
    <t>Обязательства</t>
  </si>
  <si>
    <t>Исполнено
денежных
обязательств</t>
  </si>
  <si>
    <t>Не исполнено</t>
  </si>
  <si>
    <t>PRAVOPR</t>
  </si>
  <si>
    <t>принимаемые обязательства</t>
  </si>
  <si>
    <t>принятые обязательства</t>
  </si>
  <si>
    <t>денежные обязательства</t>
  </si>
  <si>
    <t>принятых
обязательств</t>
  </si>
  <si>
    <t>принятых
денежных
обязательств</t>
  </si>
  <si>
    <t>всего</t>
  </si>
  <si>
    <t>из них с применением конкурентных способов</t>
  </si>
  <si>
    <t>1</t>
  </si>
  <si>
    <t>2</t>
  </si>
  <si>
    <t>4</t>
  </si>
  <si>
    <t>6</t>
  </si>
  <si>
    <t>7</t>
  </si>
  <si>
    <t>8</t>
  </si>
  <si>
    <t>9</t>
  </si>
  <si>
    <t>10</t>
  </si>
  <si>
    <t>11</t>
  </si>
  <si>
    <t xml:space="preserve">1. Обязательства текущего (отчетного) финансового года по расходам, всего
  в том числе: </t>
  </si>
  <si>
    <t>200</t>
  </si>
  <si>
    <t>х</t>
  </si>
  <si>
    <t>T_12_0503738</t>
  </si>
  <si>
    <t>T_03_0503738</t>
  </si>
  <si>
    <t xml:space="preserve">	Фонд оплаты труда учреждений	</t>
  </si>
  <si>
    <t>0702</t>
  </si>
  <si>
    <t>022</t>
  </si>
  <si>
    <t>EВ51790</t>
  </si>
  <si>
    <t>111</t>
  </si>
  <si>
    <t>-</t>
  </si>
  <si>
    <t xml:space="preserve">	Взносы по обязательному социальному страхованию на выплаты по оплате труда работников и иные выплаты работникам учреждений	</t>
  </si>
  <si>
    <t>119</t>
  </si>
  <si>
    <t xml:space="preserve">2. Обязательства текущего (отчетного) финансового года по выплатам источников финансирования дефицита учреждения, всего
  в том числе: </t>
  </si>
  <si>
    <t>510</t>
  </si>
  <si>
    <t>Форма 0503738 с. 2</t>
  </si>
  <si>
    <t xml:space="preserve">Утверждено
плановых
назначений на </t>
  </si>
  <si>
    <t>3. Обязательства финансовых годов, следующих за текущим (отчетным) финансовым годом, всего
  в том числе:</t>
  </si>
  <si>
    <t>700</t>
  </si>
  <si>
    <t>по расходам</t>
  </si>
  <si>
    <t>800</t>
  </si>
  <si>
    <t>из них:
очередного финансового года, всего
  в том числе</t>
  </si>
  <si>
    <t>810</t>
  </si>
  <si>
    <t>первого года, следующего за очередным, всего
  в том числе</t>
  </si>
  <si>
    <t>820</t>
  </si>
  <si>
    <t>второго года, следующего за очередным, всего
  в том числе</t>
  </si>
  <si>
    <t>830</t>
  </si>
  <si>
    <t>на иные очередные года, всего</t>
  </si>
  <si>
    <t>840</t>
  </si>
  <si>
    <t>в том числе
по иным обязательствам, всего
  из них:</t>
  </si>
  <si>
    <t>850</t>
  </si>
  <si>
    <t>по отложенным обязательствам, всего
  из них:</t>
  </si>
  <si>
    <t>860</t>
  </si>
  <si>
    <t>Форма 0503738 с. 3</t>
  </si>
  <si>
    <t xml:space="preserve">показатели используются </t>
  </si>
  <si>
    <t>при расчете формы</t>
  </si>
  <si>
    <t>по выплатам источников финансирования дефицита учреждения</t>
  </si>
  <si>
    <t>900</t>
  </si>
  <si>
    <t>Итого</t>
  </si>
  <si>
    <t>999</t>
  </si>
  <si>
    <t>Руководитель</t>
  </si>
  <si>
    <t>Лебедева Л.А.</t>
  </si>
  <si>
    <t>Руководитель финансово-</t>
  </si>
  <si>
    <t>Каменева Е.В.</t>
  </si>
  <si>
    <t>(подпись)</t>
  </si>
  <si>
    <t>(расшифровка подписи)</t>
  </si>
  <si>
    <t>экономической службы</t>
  </si>
  <si>
    <t>Главный бухгалтер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</si>
  <si>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</si>
  <si>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</si>
  <si>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>(руководитель
централизованной 
бухгалтерии)</t>
  </si>
  <si>
    <t>(наименование, ОГРН, ИНН,КПП, местонахождение )</t>
  </si>
  <si>
    <t>Руководитель (уполномоченное лицо)</t>
  </si>
  <si>
    <t>(должность)</t>
  </si>
  <si>
    <t>Исполнитель</t>
  </si>
  <si>
    <t>(телефон, e-mail)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</si>
  <si>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</si>
  <si>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</si>
  <si>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</si>
  <si>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</si>
  <si>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</si>
  <si>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</si>
  <si>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</si>
  <si>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</si>
  <si>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</si>
  <si>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</si>
  <si>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0503738НП</t>
  </si>
  <si>
    <t>Солодовченко Н.В.</t>
  </si>
  <si>
    <t>и. о. директора</t>
  </si>
  <si>
    <t>Чайка Е.В.</t>
  </si>
  <si>
    <t xml:space="preserve">зам.гл. бухгалтера </t>
  </si>
  <si>
    <t>Поливанная Е.Ю.</t>
  </si>
  <si>
    <t>22-62-89</t>
  </si>
  <si>
    <t>"31" января 2024 г.</t>
  </si>
</sst>
</file>

<file path=xl/styles.xml><?xml version="1.0" encoding="utf-8"?>
<styleSheet xmlns="http://schemas.openxmlformats.org/spreadsheetml/2006/main">
  <numFmts count="2">
    <numFmt numFmtId="164" formatCode="#,##0.00;\ \-\ #,##0.00;\ \-"/>
    <numFmt numFmtId="165" formatCode="#,##0.00_р_.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lightGray">
        <bgColor rgb="FFC0C0C0"/>
      </patternFill>
    </fill>
    <fill>
      <patternFill patternType="lightGray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lightGray">
        <bgColor rgb="FFCCFFFF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332">
    <xf numFmtId="0" fontId="0" fillId="0" borderId="0" xfId="0"/>
    <xf numFmtId="0" fontId="1" fillId="0" borderId="0" xfId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49" fontId="3" fillId="0" borderId="0" xfId="1" applyNumberFormat="1" applyFont="1" applyAlignment="1" applyProtection="1">
      <alignment horizontal="left"/>
    </xf>
    <xf numFmtId="49" fontId="3" fillId="0" borderId="0" xfId="1" applyNumberFormat="1" applyFont="1" applyAlignment="1" applyProtection="1"/>
    <xf numFmtId="49" fontId="4" fillId="0" borderId="0" xfId="1" applyNumberFormat="1" applyFont="1" applyBorder="1" applyAlignment="1" applyProtection="1"/>
    <xf numFmtId="49" fontId="2" fillId="0" borderId="0" xfId="1" applyNumberFormat="1" applyFont="1" applyAlignment="1">
      <alignment horizontal="left"/>
    </xf>
    <xf numFmtId="0" fontId="5" fillId="0" borderId="0" xfId="1" applyFont="1"/>
    <xf numFmtId="49" fontId="4" fillId="0" borderId="0" xfId="1" applyNumberFormat="1" applyFont="1" applyAlignment="1" applyProtection="1">
      <alignment horizontal="left"/>
    </xf>
    <xf numFmtId="49" fontId="4" fillId="0" borderId="1" xfId="1" applyNumberFormat="1" applyFont="1" applyBorder="1" applyAlignment="1" applyProtection="1"/>
    <xf numFmtId="49" fontId="7" fillId="0" borderId="2" xfId="1" applyNumberFormat="1" applyFont="1" applyBorder="1" applyAlignment="1" applyProtection="1">
      <alignment horizontal="center"/>
    </xf>
    <xf numFmtId="49" fontId="7" fillId="0" borderId="0" xfId="1" applyNumberFormat="1" applyFont="1" applyAlignment="1" applyProtection="1">
      <alignment horizontal="left"/>
    </xf>
    <xf numFmtId="49" fontId="7" fillId="0" borderId="0" xfId="1" applyNumberFormat="1" applyFont="1" applyProtection="1"/>
    <xf numFmtId="49" fontId="8" fillId="0" borderId="0" xfId="1" applyNumberFormat="1" applyFont="1" applyProtection="1"/>
    <xf numFmtId="49" fontId="7" fillId="0" borderId="0" xfId="1" applyNumberFormat="1" applyFont="1" applyAlignment="1" applyProtection="1"/>
    <xf numFmtId="0" fontId="2" fillId="0" borderId="0" xfId="1" applyFont="1" applyBorder="1" applyAlignment="1" applyProtection="1"/>
    <xf numFmtId="49" fontId="7" fillId="0" borderId="3" xfId="1" applyNumberFormat="1" applyFont="1" applyBorder="1" applyAlignment="1" applyProtection="1">
      <alignment horizontal="right"/>
    </xf>
    <xf numFmtId="49" fontId="7" fillId="0" borderId="4" xfId="1" applyNumberFormat="1" applyFont="1" applyBorder="1" applyAlignment="1" applyProtection="1">
      <alignment horizontal="center"/>
    </xf>
    <xf numFmtId="49" fontId="2" fillId="0" borderId="0" xfId="1" applyNumberFormat="1" applyFont="1" applyProtection="1"/>
    <xf numFmtId="49" fontId="7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horizontal="right" indent="1"/>
    </xf>
    <xf numFmtId="49" fontId="7" fillId="0" borderId="0" xfId="1" applyNumberFormat="1" applyFont="1" applyAlignment="1" applyProtection="1">
      <alignment horizontal="right"/>
    </xf>
    <xf numFmtId="14" fontId="7" fillId="0" borderId="5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/>
    <xf numFmtId="49" fontId="7" fillId="0" borderId="0" xfId="1" applyNumberFormat="1" applyFont="1" applyBorder="1" applyAlignment="1" applyProtection="1"/>
    <xf numFmtId="49" fontId="7" fillId="0" borderId="5" xfId="1" applyNumberFormat="1" applyFont="1" applyBorder="1" applyAlignment="1" applyProtection="1">
      <alignment horizontal="center"/>
      <protection locked="0"/>
    </xf>
    <xf numFmtId="49" fontId="2" fillId="0" borderId="0" xfId="1" applyNumberFormat="1" applyFont="1" applyAlignment="1">
      <alignment horizontal="left" wrapText="1"/>
    </xf>
    <xf numFmtId="49" fontId="7" fillId="0" borderId="0" xfId="1" applyNumberFormat="1" applyFont="1" applyBorder="1" applyProtection="1"/>
    <xf numFmtId="49" fontId="7" fillId="0" borderId="8" xfId="1" applyNumberFormat="1" applyFont="1" applyBorder="1" applyAlignment="1" applyProtection="1"/>
    <xf numFmtId="49" fontId="7" fillId="0" borderId="0" xfId="1" applyNumberFormat="1" applyFont="1" applyBorder="1" applyAlignment="1" applyProtection="1">
      <alignment horizontal="right" indent="1"/>
    </xf>
    <xf numFmtId="49" fontId="7" fillId="0" borderId="0" xfId="1" applyNumberFormat="1" applyFont="1" applyBorder="1" applyAlignment="1" applyProtection="1">
      <alignment horizontal="right"/>
    </xf>
    <xf numFmtId="49" fontId="7" fillId="0" borderId="8" xfId="1" applyNumberFormat="1" applyFont="1" applyBorder="1" applyAlignment="1" applyProtection="1">
      <alignment horizontal="center"/>
      <protection locked="0"/>
    </xf>
    <xf numFmtId="49" fontId="7" fillId="0" borderId="9" xfId="1" applyNumberFormat="1" applyFont="1" applyBorder="1" applyAlignment="1" applyProtection="1">
      <alignment wrapText="1"/>
      <protection locked="0"/>
    </xf>
    <xf numFmtId="49" fontId="7" fillId="0" borderId="0" xfId="1" applyNumberFormat="1" applyFont="1" applyBorder="1" applyAlignment="1" applyProtection="1">
      <alignment horizontal="left"/>
    </xf>
    <xf numFmtId="49" fontId="7" fillId="0" borderId="5" xfId="1" applyNumberFormat="1" applyFont="1" applyBorder="1" applyAlignment="1" applyProtection="1">
      <alignment horizontal="center"/>
    </xf>
    <xf numFmtId="49" fontId="7" fillId="0" borderId="11" xfId="1" applyNumberFormat="1" applyFont="1" applyBorder="1" applyAlignment="1" applyProtection="1">
      <alignment horizontal="center"/>
    </xf>
    <xf numFmtId="49" fontId="7" fillId="0" borderId="0" xfId="1" applyNumberFormat="1" applyFont="1" applyAlignment="1">
      <alignment horizontal="left"/>
    </xf>
    <xf numFmtId="49" fontId="7" fillId="0" borderId="0" xfId="1" applyNumberFormat="1" applyFont="1"/>
    <xf numFmtId="49" fontId="7" fillId="0" borderId="0" xfId="2" applyNumberFormat="1" applyFont="1"/>
    <xf numFmtId="49" fontId="2" fillId="0" borderId="0" xfId="1" applyNumberFormat="1" applyFont="1"/>
    <xf numFmtId="49" fontId="7" fillId="0" borderId="18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0" fontId="2" fillId="0" borderId="0" xfId="1" applyFont="1"/>
    <xf numFmtId="49" fontId="7" fillId="2" borderId="26" xfId="1" applyNumberFormat="1" applyFont="1" applyFill="1" applyBorder="1" applyAlignment="1" applyProtection="1">
      <alignment horizontal="left" wrapText="1"/>
    </xf>
    <xf numFmtId="49" fontId="7" fillId="2" borderId="27" xfId="1" applyNumberFormat="1" applyFont="1" applyFill="1" applyBorder="1" applyAlignment="1" applyProtection="1">
      <alignment horizontal="center"/>
    </xf>
    <xf numFmtId="164" fontId="7" fillId="3" borderId="30" xfId="1" applyNumberFormat="1" applyFont="1" applyFill="1" applyBorder="1" applyAlignment="1" applyProtection="1">
      <alignment horizontal="right"/>
    </xf>
    <xf numFmtId="164" fontId="7" fillId="3" borderId="31" xfId="1" applyNumberFormat="1" applyFont="1" applyFill="1" applyBorder="1" applyAlignment="1" applyProtection="1">
      <alignment horizontal="right"/>
    </xf>
    <xf numFmtId="164" fontId="7" fillId="3" borderId="28" xfId="1" applyNumberFormat="1" applyFont="1" applyFill="1" applyBorder="1" applyAlignment="1" applyProtection="1">
      <alignment horizontal="right"/>
    </xf>
    <xf numFmtId="164" fontId="7" fillId="3" borderId="32" xfId="1" applyNumberFormat="1" applyFont="1" applyFill="1" applyBorder="1" applyAlignment="1" applyProtection="1">
      <alignment horizontal="right"/>
    </xf>
    <xf numFmtId="0" fontId="7" fillId="0" borderId="33" xfId="1" applyNumberFormat="1" applyFont="1" applyFill="1" applyBorder="1" applyAlignment="1" applyProtection="1">
      <alignment horizontal="left" wrapText="1" indent="1"/>
      <protection locked="0"/>
    </xf>
    <xf numFmtId="49" fontId="7" fillId="0" borderId="34" xfId="1" applyNumberFormat="1" applyFont="1" applyFill="1" applyBorder="1" applyAlignment="1" applyProtection="1">
      <alignment horizontal="center"/>
    </xf>
    <xf numFmtId="49" fontId="7" fillId="0" borderId="35" xfId="1" applyNumberFormat="1" applyFont="1" applyFill="1" applyBorder="1" applyAlignment="1" applyProtection="1">
      <alignment horizontal="center"/>
    </xf>
    <xf numFmtId="49" fontId="7" fillId="0" borderId="36" xfId="1" applyNumberFormat="1" applyFont="1" applyBorder="1" applyAlignment="1" applyProtection="1">
      <alignment horizontal="center"/>
      <protection locked="0"/>
    </xf>
    <xf numFmtId="49" fontId="7" fillId="0" borderId="37" xfId="1" applyNumberFormat="1" applyFont="1" applyBorder="1" applyAlignment="1" applyProtection="1">
      <alignment horizontal="center"/>
      <protection locked="0"/>
    </xf>
    <xf numFmtId="164" fontId="7" fillId="0" borderId="21" xfId="1" applyNumberFormat="1" applyFont="1" applyBorder="1" applyAlignment="1" applyProtection="1">
      <alignment horizontal="right"/>
      <protection locked="0"/>
    </xf>
    <xf numFmtId="164" fontId="7" fillId="0" borderId="20" xfId="1" applyNumberFormat="1" applyFont="1" applyBorder="1" applyAlignment="1" applyProtection="1">
      <alignment horizontal="right"/>
      <protection locked="0"/>
    </xf>
    <xf numFmtId="164" fontId="7" fillId="0" borderId="19" xfId="1" applyNumberFormat="1" applyFont="1" applyBorder="1" applyAlignment="1" applyProtection="1">
      <alignment horizontal="right"/>
      <protection locked="0"/>
    </xf>
    <xf numFmtId="164" fontId="7" fillId="4" borderId="19" xfId="1" applyNumberFormat="1" applyFont="1" applyFill="1" applyBorder="1" applyAlignment="1" applyProtection="1">
      <alignment horizontal="right"/>
    </xf>
    <xf numFmtId="164" fontId="7" fillId="4" borderId="38" xfId="1" applyNumberFormat="1" applyFont="1" applyFill="1" applyBorder="1" applyAlignment="1" applyProtection="1">
      <alignment horizontal="right"/>
    </xf>
    <xf numFmtId="0" fontId="2" fillId="0" borderId="0" xfId="1" applyNumberFormat="1" applyFont="1"/>
    <xf numFmtId="49" fontId="7" fillId="0" borderId="33" xfId="1" applyNumberFormat="1" applyFont="1" applyBorder="1" applyAlignment="1" applyProtection="1">
      <alignment horizontal="left" indent="2"/>
    </xf>
    <xf numFmtId="49" fontId="7" fillId="0" borderId="39" xfId="1" applyNumberFormat="1" applyFont="1" applyFill="1" applyBorder="1" applyAlignment="1" applyProtection="1">
      <alignment horizontal="center"/>
    </xf>
    <xf numFmtId="49" fontId="7" fillId="0" borderId="36" xfId="1" applyNumberFormat="1" applyFont="1" applyBorder="1" applyAlignment="1" applyProtection="1"/>
    <xf numFmtId="49" fontId="7" fillId="0" borderId="37" xfId="1" applyNumberFormat="1" applyFont="1" applyBorder="1" applyAlignment="1" applyProtection="1"/>
    <xf numFmtId="164" fontId="7" fillId="0" borderId="1" xfId="1" applyNumberFormat="1" applyFont="1" applyBorder="1" applyAlignment="1" applyProtection="1">
      <alignment horizontal="right"/>
    </xf>
    <xf numFmtId="164" fontId="7" fillId="0" borderId="15" xfId="1" applyNumberFormat="1" applyFont="1" applyBorder="1" applyAlignment="1" applyProtection="1">
      <alignment horizontal="right"/>
    </xf>
    <xf numFmtId="164" fontId="7" fillId="0" borderId="16" xfId="1" applyNumberFormat="1" applyFont="1" applyBorder="1" applyAlignment="1" applyProtection="1">
      <alignment horizontal="right"/>
    </xf>
    <xf numFmtId="164" fontId="7" fillId="0" borderId="40" xfId="1" applyNumberFormat="1" applyFont="1" applyBorder="1" applyAlignment="1" applyProtection="1">
      <alignment horizontal="right"/>
    </xf>
    <xf numFmtId="49" fontId="7" fillId="2" borderId="33" xfId="1" applyNumberFormat="1" applyFont="1" applyFill="1" applyBorder="1" applyAlignment="1" applyProtection="1">
      <alignment horizontal="left" wrapText="1"/>
    </xf>
    <xf numFmtId="49" fontId="7" fillId="2" borderId="41" xfId="1" applyNumberFormat="1" applyFont="1" applyFill="1" applyBorder="1" applyAlignment="1" applyProtection="1">
      <alignment horizontal="center"/>
    </xf>
    <xf numFmtId="164" fontId="7" fillId="3" borderId="18" xfId="1" applyNumberFormat="1" applyFont="1" applyFill="1" applyBorder="1" applyAlignment="1" applyProtection="1">
      <alignment horizontal="right"/>
    </xf>
    <xf numFmtId="164" fontId="7" fillId="3" borderId="42" xfId="1" applyNumberFormat="1" applyFont="1" applyFill="1" applyBorder="1" applyAlignment="1" applyProtection="1">
      <alignment horizontal="right"/>
    </xf>
    <xf numFmtId="164" fontId="7" fillId="3" borderId="17" xfId="1" applyNumberFormat="1" applyFont="1" applyFill="1" applyBorder="1" applyAlignment="1" applyProtection="1">
      <alignment horizontal="right"/>
    </xf>
    <xf numFmtId="164" fontId="7" fillId="3" borderId="43" xfId="1" applyNumberFormat="1" applyFont="1" applyFill="1" applyBorder="1" applyAlignment="1" applyProtection="1">
      <alignment horizontal="right"/>
    </xf>
    <xf numFmtId="0" fontId="7" fillId="5" borderId="33" xfId="1" applyNumberFormat="1" applyFont="1" applyFill="1" applyBorder="1" applyAlignment="1" applyProtection="1">
      <alignment horizontal="left" wrapText="1" indent="1"/>
    </xf>
    <xf numFmtId="49" fontId="7" fillId="5" borderId="34" xfId="1" applyNumberFormat="1" applyFont="1" applyFill="1" applyBorder="1" applyAlignment="1" applyProtection="1">
      <alignment horizontal="center"/>
    </xf>
    <xf numFmtId="49" fontId="7" fillId="5" borderId="35" xfId="1" applyNumberFormat="1" applyFont="1" applyFill="1" applyBorder="1" applyAlignment="1" applyProtection="1">
      <alignment horizontal="center"/>
    </xf>
    <xf numFmtId="49" fontId="7" fillId="5" borderId="36" xfId="1" applyNumberFormat="1" applyFont="1" applyFill="1" applyBorder="1" applyAlignment="1" applyProtection="1">
      <alignment horizontal="center"/>
    </xf>
    <xf numFmtId="49" fontId="7" fillId="5" borderId="37" xfId="1" applyNumberFormat="1" applyFont="1" applyFill="1" applyBorder="1" applyAlignment="1" applyProtection="1">
      <alignment horizontal="center"/>
    </xf>
    <xf numFmtId="164" fontId="7" fillId="5" borderId="21" xfId="1" applyNumberFormat="1" applyFont="1" applyFill="1" applyBorder="1" applyAlignment="1" applyProtection="1">
      <alignment horizontal="right"/>
    </xf>
    <xf numFmtId="164" fontId="7" fillId="5" borderId="20" xfId="1" applyNumberFormat="1" applyFont="1" applyFill="1" applyBorder="1" applyAlignment="1" applyProtection="1">
      <alignment horizontal="right"/>
    </xf>
    <xf numFmtId="164" fontId="7" fillId="5" borderId="19" xfId="1" applyNumberFormat="1" applyFont="1" applyFill="1" applyBorder="1" applyAlignment="1" applyProtection="1">
      <alignment horizontal="right"/>
    </xf>
    <xf numFmtId="164" fontId="7" fillId="5" borderId="38" xfId="1" applyNumberFormat="1" applyFont="1" applyFill="1" applyBorder="1" applyAlignment="1" applyProtection="1">
      <alignment horizontal="right"/>
    </xf>
    <xf numFmtId="49" fontId="2" fillId="6" borderId="0" xfId="1" applyNumberFormat="1" applyFont="1" applyFill="1"/>
    <xf numFmtId="0" fontId="2" fillId="6" borderId="0" xfId="1" applyNumberFormat="1" applyFont="1" applyFill="1"/>
    <xf numFmtId="0" fontId="2" fillId="6" borderId="0" xfId="1" applyFont="1" applyFill="1"/>
    <xf numFmtId="49" fontId="7" fillId="0" borderId="44" xfId="1" applyNumberFormat="1" applyFont="1" applyFill="1" applyBorder="1" applyAlignment="1" applyProtection="1">
      <alignment horizontal="center"/>
    </xf>
    <xf numFmtId="49" fontId="7" fillId="0" borderId="45" xfId="1" applyNumberFormat="1" applyFont="1" applyFill="1" applyBorder="1" applyAlignment="1" applyProtection="1">
      <alignment horizontal="center"/>
    </xf>
    <xf numFmtId="49" fontId="7" fillId="0" borderId="46" xfId="1" applyNumberFormat="1" applyFont="1" applyBorder="1" applyAlignment="1" applyProtection="1"/>
    <xf numFmtId="49" fontId="7" fillId="0" borderId="47" xfId="1" applyNumberFormat="1" applyFont="1" applyBorder="1" applyAlignment="1" applyProtection="1"/>
    <xf numFmtId="165" fontId="7" fillId="0" borderId="49" xfId="1" applyNumberFormat="1" applyFont="1" applyBorder="1" applyAlignment="1" applyProtection="1">
      <alignment horizontal="center"/>
    </xf>
    <xf numFmtId="165" fontId="7" fillId="0" borderId="2" xfId="1" applyNumberFormat="1" applyFont="1" applyBorder="1" applyAlignment="1" applyProtection="1">
      <alignment horizontal="center"/>
    </xf>
    <xf numFmtId="165" fontId="7" fillId="0" borderId="25" xfId="1" applyNumberFormat="1" applyFont="1" applyBorder="1" applyAlignment="1" applyProtection="1">
      <alignment horizontal="center"/>
    </xf>
    <xf numFmtId="165" fontId="7" fillId="0" borderId="5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wrapText="1" indent="2"/>
    </xf>
    <xf numFmtId="49" fontId="7" fillId="0" borderId="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/>
    </xf>
    <xf numFmtId="49" fontId="7" fillId="0" borderId="18" xfId="1" applyNumberFormat="1" applyFont="1" applyBorder="1" applyAlignment="1" applyProtection="1">
      <alignment horizontal="center" vertical="center"/>
    </xf>
    <xf numFmtId="49" fontId="7" fillId="0" borderId="2" xfId="1" applyNumberFormat="1" applyFont="1" applyBorder="1" applyAlignment="1" applyProtection="1">
      <alignment horizontal="center" vertical="center"/>
    </xf>
    <xf numFmtId="49" fontId="7" fillId="0" borderId="12" xfId="1" applyNumberFormat="1" applyFont="1" applyBorder="1" applyAlignment="1" applyProtection="1">
      <alignment horizontal="center" vertical="center"/>
    </xf>
    <xf numFmtId="49" fontId="7" fillId="0" borderId="14" xfId="1" applyNumberFormat="1" applyFont="1" applyBorder="1" applyAlignment="1" applyProtection="1">
      <alignment horizontal="center" vertical="center"/>
    </xf>
    <xf numFmtId="49" fontId="7" fillId="0" borderId="13" xfId="1" applyNumberFormat="1" applyFont="1" applyBorder="1" applyAlignment="1" applyProtection="1">
      <alignment horizontal="center" vertical="center"/>
    </xf>
    <xf numFmtId="49" fontId="7" fillId="0" borderId="25" xfId="1" applyNumberFormat="1" applyFont="1" applyBorder="1" applyAlignment="1" applyProtection="1">
      <alignment horizontal="center" vertical="center"/>
    </xf>
    <xf numFmtId="49" fontId="7" fillId="2" borderId="51" xfId="1" applyNumberFormat="1" applyFont="1" applyFill="1" applyBorder="1" applyAlignment="1" applyProtection="1">
      <alignment horizontal="left" wrapText="1"/>
    </xf>
    <xf numFmtId="49" fontId="7" fillId="2" borderId="33" xfId="1" applyNumberFormat="1" applyFont="1" applyFill="1" applyBorder="1" applyAlignment="1" applyProtection="1">
      <alignment horizontal="left" wrapText="1" indent="1"/>
    </xf>
    <xf numFmtId="164" fontId="7" fillId="7" borderId="42" xfId="1" applyNumberFormat="1" applyFont="1" applyFill="1" applyBorder="1" applyAlignment="1" applyProtection="1">
      <alignment horizontal="right"/>
    </xf>
    <xf numFmtId="164" fontId="7" fillId="2" borderId="42" xfId="1" applyNumberFormat="1" applyFont="1" applyFill="1" applyBorder="1" applyAlignment="1" applyProtection="1">
      <alignment horizontal="center"/>
    </xf>
    <xf numFmtId="164" fontId="7" fillId="7" borderId="43" xfId="1" applyNumberFormat="1" applyFont="1" applyFill="1" applyBorder="1" applyAlignment="1" applyProtection="1">
      <alignment horizontal="right"/>
    </xf>
    <xf numFmtId="49" fontId="7" fillId="2" borderId="33" xfId="1" applyNumberFormat="1" applyFont="1" applyFill="1" applyBorder="1" applyAlignment="1" applyProtection="1">
      <alignment horizontal="left" wrapText="1" indent="2"/>
    </xf>
    <xf numFmtId="164" fontId="7" fillId="8" borderId="42" xfId="1" applyNumberFormat="1" applyFont="1" applyFill="1" applyBorder="1" applyAlignment="1" applyProtection="1">
      <alignment horizontal="right"/>
    </xf>
    <xf numFmtId="164" fontId="7" fillId="8" borderId="43" xfId="1" applyNumberFormat="1" applyFont="1" applyFill="1" applyBorder="1" applyAlignment="1" applyProtection="1">
      <alignment horizontal="right"/>
    </xf>
    <xf numFmtId="49" fontId="7" fillId="0" borderId="33" xfId="1" applyNumberFormat="1" applyFont="1" applyFill="1" applyBorder="1" applyAlignment="1" applyProtection="1">
      <alignment horizontal="left" wrapText="1" indent="1"/>
      <protection locked="0"/>
    </xf>
    <xf numFmtId="49" fontId="7" fillId="0" borderId="41" xfId="1" applyNumberFormat="1" applyFont="1" applyFill="1" applyBorder="1" applyAlignment="1" applyProtection="1">
      <alignment horizontal="center"/>
    </xf>
    <xf numFmtId="49" fontId="7" fillId="0" borderId="36" xfId="1" applyNumberFormat="1" applyFont="1" applyFill="1" applyBorder="1" applyAlignment="1" applyProtection="1">
      <alignment horizontal="center"/>
      <protection locked="0"/>
    </xf>
    <xf numFmtId="49" fontId="7" fillId="0" borderId="37" xfId="1" applyNumberFormat="1" applyFont="1" applyFill="1" applyBorder="1" applyAlignment="1" applyProtection="1">
      <alignment horizontal="center"/>
      <protection locked="0"/>
    </xf>
    <xf numFmtId="164" fontId="7" fillId="0" borderId="42" xfId="1" applyNumberFormat="1" applyFont="1" applyFill="1" applyBorder="1" applyAlignment="1" applyProtection="1">
      <alignment horizontal="right"/>
      <protection locked="0"/>
    </xf>
    <xf numFmtId="164" fontId="7" fillId="4" borderId="42" xfId="1" applyNumberFormat="1" applyFont="1" applyFill="1" applyBorder="1" applyAlignment="1" applyProtection="1">
      <alignment horizontal="right"/>
    </xf>
    <xf numFmtId="164" fontId="7" fillId="4" borderId="43" xfId="1" applyNumberFormat="1" applyFont="1" applyFill="1" applyBorder="1" applyAlignment="1" applyProtection="1">
      <alignment horizontal="right"/>
    </xf>
    <xf numFmtId="49" fontId="7" fillId="0" borderId="33" xfId="1" applyNumberFormat="1" applyFont="1" applyFill="1" applyBorder="1" applyAlignment="1" applyProtection="1">
      <alignment horizontal="left" wrapText="1" indent="2"/>
    </xf>
    <xf numFmtId="49" fontId="7" fillId="0" borderId="36" xfId="1" applyNumberFormat="1" applyFont="1" applyFill="1" applyBorder="1" applyAlignment="1" applyProtection="1"/>
    <xf numFmtId="49" fontId="7" fillId="0" borderId="37" xfId="1" applyNumberFormat="1" applyFont="1" applyFill="1" applyBorder="1" applyAlignment="1" applyProtection="1"/>
    <xf numFmtId="164" fontId="7" fillId="0" borderId="42" xfId="1" applyNumberFormat="1" applyFont="1" applyFill="1" applyBorder="1" applyAlignment="1" applyProtection="1">
      <alignment horizontal="right"/>
    </xf>
    <xf numFmtId="49" fontId="7" fillId="2" borderId="33" xfId="1" applyNumberFormat="1" applyFont="1" applyFill="1" applyBorder="1" applyAlignment="1" applyProtection="1">
      <alignment horizontal="left" wrapText="1" indent="3"/>
    </xf>
    <xf numFmtId="0" fontId="7" fillId="6" borderId="33" xfId="1" applyNumberFormat="1" applyFont="1" applyFill="1" applyBorder="1" applyAlignment="1" applyProtection="1">
      <alignment horizontal="left" wrapText="1" indent="1"/>
      <protection locked="0"/>
    </xf>
    <xf numFmtId="49" fontId="7" fillId="6" borderId="41" xfId="1" applyNumberFormat="1" applyFont="1" applyFill="1" applyBorder="1" applyAlignment="1" applyProtection="1">
      <alignment horizontal="center"/>
    </xf>
    <xf numFmtId="49" fontId="7" fillId="6" borderId="35" xfId="1" applyNumberFormat="1" applyFont="1" applyFill="1" applyBorder="1" applyAlignment="1" applyProtection="1">
      <alignment horizontal="center"/>
    </xf>
    <xf numFmtId="49" fontId="7" fillId="6" borderId="36" xfId="1" applyNumberFormat="1" applyFont="1" applyFill="1" applyBorder="1" applyAlignment="1" applyProtection="1">
      <alignment horizontal="center"/>
      <protection locked="0"/>
    </xf>
    <xf numFmtId="49" fontId="7" fillId="6" borderId="37" xfId="1" applyNumberFormat="1" applyFont="1" applyFill="1" applyBorder="1" applyAlignment="1" applyProtection="1">
      <alignment horizontal="center"/>
      <protection locked="0"/>
    </xf>
    <xf numFmtId="164" fontId="7" fillId="6" borderId="42" xfId="1" applyNumberFormat="1" applyFont="1" applyFill="1" applyBorder="1" applyAlignment="1" applyProtection="1">
      <alignment horizontal="right"/>
      <protection locked="0"/>
    </xf>
    <xf numFmtId="164" fontId="7" fillId="5" borderId="42" xfId="1" applyNumberFormat="1" applyFont="1" applyFill="1" applyBorder="1" applyAlignment="1" applyProtection="1">
      <alignment horizontal="center"/>
    </xf>
    <xf numFmtId="164" fontId="7" fillId="9" borderId="42" xfId="1" applyNumberFormat="1" applyFont="1" applyFill="1" applyBorder="1" applyAlignment="1" applyProtection="1">
      <alignment horizontal="right"/>
    </xf>
    <xf numFmtId="164" fontId="7" fillId="9" borderId="43" xfId="1" applyNumberFormat="1" applyFont="1" applyFill="1" applyBorder="1" applyAlignment="1" applyProtection="1">
      <alignment horizontal="right"/>
    </xf>
    <xf numFmtId="49" fontId="7" fillId="0" borderId="33" xfId="1" applyNumberFormat="1" applyFont="1" applyFill="1" applyBorder="1" applyAlignment="1" applyProtection="1">
      <alignment horizontal="left" wrapText="1" indent="3"/>
    </xf>
    <xf numFmtId="164" fontId="7" fillId="2" borderId="42" xfId="1" applyNumberFormat="1" applyFont="1" applyFill="1" applyBorder="1" applyAlignment="1" applyProtection="1">
      <alignment horizontal="right"/>
    </xf>
    <xf numFmtId="164" fontId="7" fillId="2" borderId="43" xfId="1" applyNumberFormat="1" applyFont="1" applyFill="1" applyBorder="1" applyAlignment="1" applyProtection="1">
      <alignment horizontal="right"/>
    </xf>
    <xf numFmtId="164" fontId="7" fillId="5" borderId="42" xfId="1" applyNumberFormat="1" applyFont="1" applyFill="1" applyBorder="1" applyAlignment="1" applyProtection="1">
      <alignment horizontal="right"/>
    </xf>
    <xf numFmtId="164" fontId="7" fillId="5" borderId="43" xfId="1" applyNumberFormat="1" applyFont="1" applyFill="1" applyBorder="1" applyAlignment="1" applyProtection="1">
      <alignment horizontal="right"/>
    </xf>
    <xf numFmtId="49" fontId="7" fillId="0" borderId="46" xfId="1" applyNumberFormat="1" applyFont="1" applyFill="1" applyBorder="1" applyAlignment="1" applyProtection="1"/>
    <xf numFmtId="49" fontId="7" fillId="0" borderId="47" xfId="1" applyNumberFormat="1" applyFont="1" applyFill="1" applyBorder="1" applyAlignment="1" applyProtection="1"/>
    <xf numFmtId="164" fontId="7" fillId="0" borderId="2" xfId="1" applyNumberFormat="1" applyFont="1" applyFill="1" applyBorder="1" applyAlignment="1" applyProtection="1">
      <alignment horizontal="center"/>
    </xf>
    <xf numFmtId="164" fontId="7" fillId="0" borderId="2" xfId="1" applyNumberFormat="1" applyFont="1" applyFill="1" applyBorder="1" applyAlignment="1" applyProtection="1">
      <alignment horizontal="right"/>
    </xf>
    <xf numFmtId="164" fontId="7" fillId="2" borderId="2" xfId="1" applyNumberFormat="1" applyFont="1" applyFill="1" applyBorder="1" applyAlignment="1" applyProtection="1">
      <alignment horizontal="center"/>
    </xf>
    <xf numFmtId="164" fontId="7" fillId="4" borderId="2" xfId="1" applyNumberFormat="1" applyFont="1" applyFill="1" applyBorder="1" applyAlignment="1" applyProtection="1">
      <alignment horizontal="right"/>
    </xf>
    <xf numFmtId="164" fontId="7" fillId="4" borderId="50" xfId="1" applyNumberFormat="1" applyFont="1" applyFill="1" applyBorder="1" applyAlignment="1" applyProtection="1">
      <alignment horizontal="center"/>
    </xf>
    <xf numFmtId="0" fontId="2" fillId="8" borderId="0" xfId="1" applyNumberFormat="1" applyFont="1" applyFill="1"/>
    <xf numFmtId="49" fontId="7" fillId="2" borderId="52" xfId="1" applyNumberFormat="1" applyFont="1" applyFill="1" applyBorder="1" applyAlignment="1" applyProtection="1">
      <alignment horizontal="left" wrapText="1" indent="1"/>
    </xf>
    <xf numFmtId="164" fontId="7" fillId="2" borderId="31" xfId="1" applyNumberFormat="1" applyFont="1" applyFill="1" applyBorder="1" applyAlignment="1" applyProtection="1">
      <alignment horizontal="right"/>
    </xf>
    <xf numFmtId="164" fontId="7" fillId="2" borderId="32" xfId="1" applyNumberFormat="1" applyFont="1" applyFill="1" applyBorder="1" applyAlignment="1" applyProtection="1">
      <alignment horizontal="right"/>
    </xf>
    <xf numFmtId="49" fontId="7" fillId="0" borderId="16" xfId="1" applyNumberFormat="1" applyFont="1" applyFill="1" applyBorder="1" applyAlignment="1" applyProtection="1">
      <alignment horizontal="right" wrapText="1" indent="1"/>
    </xf>
    <xf numFmtId="49" fontId="7" fillId="2" borderId="44" xfId="1" applyNumberFormat="1" applyFont="1" applyFill="1" applyBorder="1" applyAlignment="1" applyProtection="1">
      <alignment horizontal="center"/>
    </xf>
    <xf numFmtId="164" fontId="7" fillId="3" borderId="2" xfId="1" applyNumberFormat="1" applyFont="1" applyFill="1" applyBorder="1" applyAlignment="1" applyProtection="1">
      <alignment horizontal="right"/>
    </xf>
    <xf numFmtId="164" fontId="7" fillId="3" borderId="50" xfId="1" applyNumberFormat="1" applyFont="1" applyFill="1" applyBorder="1" applyAlignment="1" applyProtection="1">
      <alignment horizontal="right"/>
    </xf>
    <xf numFmtId="0" fontId="2" fillId="8" borderId="0" xfId="1" applyFont="1" applyFill="1"/>
    <xf numFmtId="0" fontId="1" fillId="8" borderId="0" xfId="1" applyFill="1"/>
    <xf numFmtId="0" fontId="2" fillId="0" borderId="0" xfId="1" applyFont="1" applyBorder="1"/>
    <xf numFmtId="0" fontId="2" fillId="0" borderId="6" xfId="1" applyFont="1" applyBorder="1" applyAlignment="1"/>
    <xf numFmtId="0" fontId="2" fillId="0" borderId="0" xfId="1" applyFont="1" applyBorder="1" applyAlignment="1"/>
    <xf numFmtId="49" fontId="11" fillId="6" borderId="61" xfId="3" applyNumberFormat="1" applyFont="1" applyFill="1" applyBorder="1" applyAlignment="1">
      <alignment horizontal="right" indent="1"/>
    </xf>
    <xf numFmtId="49" fontId="11" fillId="6" borderId="62" xfId="3" applyNumberFormat="1" applyFont="1" applyFill="1" applyBorder="1" applyAlignment="1">
      <alignment horizontal="right" indent="1"/>
    </xf>
    <xf numFmtId="49" fontId="9" fillId="6" borderId="62" xfId="3" applyNumberFormat="1" applyFont="1" applyFill="1" applyBorder="1" applyAlignment="1">
      <alignment horizontal="left" wrapText="1" indent="1"/>
    </xf>
    <xf numFmtId="49" fontId="9" fillId="6" borderId="63" xfId="3" applyNumberFormat="1" applyFont="1" applyFill="1" applyBorder="1" applyAlignment="1">
      <alignment horizontal="left" wrapText="1" indent="1"/>
    </xf>
    <xf numFmtId="0" fontId="1" fillId="6" borderId="0" xfId="1" applyFill="1" applyBorder="1" applyAlignment="1">
      <alignment horizontal="center"/>
    </xf>
    <xf numFmtId="0" fontId="11" fillId="6" borderId="0" xfId="3" applyFont="1" applyFill="1" applyBorder="1" applyAlignment="1">
      <alignment horizontal="center"/>
    </xf>
    <xf numFmtId="49" fontId="11" fillId="6" borderId="59" xfId="3" applyNumberFormat="1" applyFont="1" applyFill="1" applyBorder="1" applyAlignment="1">
      <alignment horizontal="right" indent="1"/>
    </xf>
    <xf numFmtId="49" fontId="11" fillId="6" borderId="0" xfId="3" applyNumberFormat="1" applyFont="1" applyFill="1" applyBorder="1" applyAlignment="1">
      <alignment horizontal="right" indent="1"/>
    </xf>
    <xf numFmtId="14" fontId="9" fillId="6" borderId="0" xfId="3" applyNumberFormat="1" applyFont="1" applyFill="1" applyBorder="1" applyAlignment="1">
      <alignment horizontal="left" indent="1"/>
    </xf>
    <xf numFmtId="14" fontId="9" fillId="6" borderId="60" xfId="3" applyNumberFormat="1" applyFont="1" applyFill="1" applyBorder="1" applyAlignment="1">
      <alignment horizontal="left" indent="1"/>
    </xf>
    <xf numFmtId="49" fontId="9" fillId="6" borderId="0" xfId="3" applyNumberFormat="1" applyFont="1" applyFill="1" applyBorder="1" applyAlignment="1">
      <alignment horizontal="left" indent="1"/>
    </xf>
    <xf numFmtId="49" fontId="9" fillId="6" borderId="60" xfId="3" applyNumberFormat="1" applyFont="1" applyFill="1" applyBorder="1" applyAlignment="1">
      <alignment horizontal="left" indent="1"/>
    </xf>
    <xf numFmtId="0" fontId="1" fillId="0" borderId="0" xfId="1" applyBorder="1" applyAlignment="1">
      <alignment horizontal="center"/>
    </xf>
    <xf numFmtId="0" fontId="11" fillId="0" borderId="0" xfId="3" applyFont="1" applyBorder="1" applyAlignment="1">
      <alignment horizontal="center"/>
    </xf>
    <xf numFmtId="49" fontId="11" fillId="6" borderId="56" xfId="3" applyNumberFormat="1" applyFont="1" applyFill="1" applyBorder="1" applyAlignment="1">
      <alignment horizontal="right" indent="1"/>
    </xf>
    <xf numFmtId="49" fontId="11" fillId="6" borderId="57" xfId="3" applyNumberFormat="1" applyFont="1" applyFill="1" applyBorder="1" applyAlignment="1">
      <alignment horizontal="right" indent="1"/>
    </xf>
    <xf numFmtId="49" fontId="9" fillId="6" borderId="57" xfId="3" applyNumberFormat="1" applyFont="1" applyFill="1" applyBorder="1" applyAlignment="1">
      <alignment horizontal="left" indent="1"/>
    </xf>
    <xf numFmtId="49" fontId="9" fillId="6" borderId="58" xfId="3" applyNumberFormat="1" applyFont="1" applyFill="1" applyBorder="1" applyAlignment="1">
      <alignment horizontal="left" indent="1"/>
    </xf>
    <xf numFmtId="0" fontId="2" fillId="0" borderId="53" xfId="1" applyFont="1" applyBorder="1" applyAlignment="1">
      <alignment horizontal="center"/>
    </xf>
    <xf numFmtId="0" fontId="2" fillId="0" borderId="54" xfId="1" applyFont="1" applyBorder="1" applyAlignment="1">
      <alignment horizontal="center"/>
    </xf>
    <xf numFmtId="0" fontId="10" fillId="0" borderId="54" xfId="1" applyFont="1" applyBorder="1" applyAlignment="1">
      <alignment horizontal="left" vertical="center" indent="2"/>
    </xf>
    <xf numFmtId="0" fontId="10" fillId="0" borderId="55" xfId="1" applyFont="1" applyBorder="1" applyAlignment="1">
      <alignment horizontal="left" vertical="center" indent="2"/>
    </xf>
    <xf numFmtId="0" fontId="2" fillId="0" borderId="0" xfId="1" applyFont="1" applyAlignment="1">
      <alignment horizontal="right" indent="1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6" xfId="1" applyFont="1" applyBorder="1" applyAlignment="1">
      <alignment horizontal="center"/>
    </xf>
    <xf numFmtId="49" fontId="7" fillId="0" borderId="25" xfId="1" applyNumberFormat="1" applyFont="1" applyBorder="1" applyAlignment="1" applyProtection="1">
      <alignment horizontal="center" vertical="center"/>
    </xf>
    <xf numFmtId="49" fontId="7" fillId="0" borderId="48" xfId="1" applyNumberFormat="1" applyFont="1" applyBorder="1" applyAlignment="1" applyProtection="1">
      <alignment horizontal="center" vertical="center"/>
    </xf>
    <xf numFmtId="49" fontId="7" fillId="0" borderId="49" xfId="1" applyNumberFormat="1" applyFont="1" applyBorder="1" applyAlignment="1" applyProtection="1">
      <alignment horizontal="center" vertical="center"/>
    </xf>
    <xf numFmtId="49" fontId="7" fillId="0" borderId="14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/>
    </xf>
    <xf numFmtId="49" fontId="7" fillId="0" borderId="12" xfId="1" applyNumberFormat="1" applyFont="1" applyBorder="1" applyAlignment="1" applyProtection="1">
      <alignment horizontal="center" vertical="center"/>
    </xf>
    <xf numFmtId="49" fontId="7" fillId="2" borderId="28" xfId="1" applyNumberFormat="1" applyFont="1" applyFill="1" applyBorder="1" applyAlignment="1" applyProtection="1">
      <alignment horizontal="center"/>
    </xf>
    <xf numFmtId="49" fontId="7" fillId="2" borderId="29" xfId="1" applyNumberFormat="1" applyFont="1" applyFill="1" applyBorder="1" applyAlignment="1" applyProtection="1">
      <alignment horizontal="center"/>
    </xf>
    <xf numFmtId="49" fontId="7" fillId="2" borderId="30" xfId="1" applyNumberFormat="1" applyFont="1" applyFill="1" applyBorder="1" applyAlignment="1" applyProtection="1">
      <alignment horizontal="center"/>
    </xf>
    <xf numFmtId="164" fontId="7" fillId="2" borderId="31" xfId="1" applyNumberFormat="1" applyFont="1" applyFill="1" applyBorder="1" applyAlignment="1" applyProtection="1">
      <alignment horizontal="right"/>
    </xf>
    <xf numFmtId="49" fontId="7" fillId="2" borderId="25" xfId="1" applyNumberFormat="1" applyFont="1" applyFill="1" applyBorder="1" applyAlignment="1" applyProtection="1">
      <alignment horizontal="center"/>
    </xf>
    <xf numFmtId="49" fontId="7" fillId="2" borderId="48" xfId="1" applyNumberFormat="1" applyFont="1" applyFill="1" applyBorder="1" applyAlignment="1" applyProtection="1">
      <alignment horizontal="center"/>
    </xf>
    <xf numFmtId="49" fontId="7" fillId="2" borderId="49" xfId="1" applyNumberFormat="1" applyFont="1" applyFill="1" applyBorder="1" applyAlignment="1" applyProtection="1">
      <alignment horizontal="center"/>
    </xf>
    <xf numFmtId="164" fontId="7" fillId="3" borderId="2" xfId="1" applyNumberFormat="1" applyFont="1" applyFill="1" applyBorder="1" applyAlignment="1" applyProtection="1">
      <alignment horizontal="right"/>
    </xf>
    <xf numFmtId="49" fontId="7" fillId="0" borderId="14" xfId="1" applyNumberFormat="1" applyFont="1" applyBorder="1" applyAlignment="1" applyProtection="1">
      <alignment horizontal="center" vertical="center" wrapText="1"/>
    </xf>
    <xf numFmtId="49" fontId="7" fillId="0" borderId="16" xfId="1" applyNumberFormat="1" applyFont="1" applyBorder="1" applyAlignment="1" applyProtection="1">
      <alignment horizontal="center" vertical="center" wrapText="1"/>
    </xf>
    <xf numFmtId="49" fontId="7" fillId="0" borderId="20" xfId="1" applyNumberFormat="1" applyFont="1" applyBorder="1" applyAlignment="1" applyProtection="1">
      <alignment horizontal="center" vertical="center" wrapText="1"/>
    </xf>
    <xf numFmtId="49" fontId="7" fillId="0" borderId="17" xfId="1" applyNumberFormat="1" applyFont="1" applyBorder="1" applyAlignment="1" applyProtection="1">
      <alignment horizontal="center"/>
    </xf>
    <xf numFmtId="49" fontId="7" fillId="0" borderId="18" xfId="1" applyNumberFormat="1" applyFont="1" applyBorder="1" applyAlignment="1" applyProtection="1">
      <alignment horizontal="center"/>
    </xf>
    <xf numFmtId="49" fontId="7" fillId="0" borderId="12" xfId="1" applyNumberFormat="1" applyFont="1" applyBorder="1" applyAlignment="1" applyProtection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/>
    </xf>
    <xf numFmtId="49" fontId="7" fillId="0" borderId="21" xfId="1" applyNumberFormat="1" applyFont="1" applyBorder="1" applyAlignment="1" applyProtection="1">
      <alignment horizontal="center" vertical="center" wrapText="1"/>
    </xf>
    <xf numFmtId="49" fontId="7" fillId="0" borderId="13" xfId="1" applyNumberFormat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/>
    </xf>
    <xf numFmtId="49" fontId="2" fillId="0" borderId="16" xfId="1" applyNumberFormat="1" applyFont="1" applyBorder="1" applyAlignment="1" applyProtection="1">
      <alignment horizontal="center" vertical="center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9" xfId="1" applyNumberFormat="1" applyFont="1" applyBorder="1" applyAlignment="1" applyProtection="1">
      <alignment horizontal="center" vertical="center" wrapText="1"/>
    </xf>
    <xf numFmtId="49" fontId="2" fillId="0" borderId="1" xfId="1" applyNumberFormat="1" applyFont="1" applyBorder="1" applyAlignment="1" applyProtection="1"/>
    <xf numFmtId="49" fontId="2" fillId="0" borderId="19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 wrapText="1"/>
    </xf>
    <xf numFmtId="49" fontId="7" fillId="0" borderId="0" xfId="1" applyNumberFormat="1" applyFont="1" applyBorder="1" applyAlignment="1" applyProtection="1">
      <alignment horizontal="center" vertical="center" wrapText="1"/>
    </xf>
    <xf numFmtId="49" fontId="7" fillId="0" borderId="6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" xfId="1" applyNumberFormat="1" applyFont="1" applyBorder="1" applyAlignment="1" applyProtection="1">
      <alignment horizontal="center" vertical="center"/>
    </xf>
    <xf numFmtId="164" fontId="7" fillId="6" borderId="17" xfId="1" applyNumberFormat="1" applyFont="1" applyFill="1" applyBorder="1" applyAlignment="1" applyProtection="1">
      <alignment horizontal="right"/>
      <protection locked="0"/>
    </xf>
    <xf numFmtId="164" fontId="7" fillId="6" borderId="7" xfId="1" applyNumberFormat="1" applyFont="1" applyFill="1" applyBorder="1" applyAlignment="1" applyProtection="1">
      <alignment horizontal="right"/>
      <protection locked="0"/>
    </xf>
    <xf numFmtId="164" fontId="7" fillId="6" borderId="18" xfId="1" applyNumberFormat="1" applyFont="1" applyFill="1" applyBorder="1" applyAlignment="1" applyProtection="1">
      <alignment horizontal="right"/>
      <protection locked="0"/>
    </xf>
    <xf numFmtId="164" fontId="7" fillId="0" borderId="17" xfId="1" applyNumberFormat="1" applyFont="1" applyFill="1" applyBorder="1" applyAlignment="1" applyProtection="1">
      <alignment horizontal="right"/>
    </xf>
    <xf numFmtId="164" fontId="7" fillId="0" borderId="7" xfId="1" applyNumberFormat="1" applyFont="1" applyFill="1" applyBorder="1" applyAlignment="1" applyProtection="1">
      <alignment horizontal="right"/>
    </xf>
    <xf numFmtId="164" fontId="7" fillId="0" borderId="18" xfId="1" applyNumberFormat="1" applyFont="1" applyFill="1" applyBorder="1" applyAlignment="1" applyProtection="1">
      <alignment horizontal="right"/>
    </xf>
    <xf numFmtId="49" fontId="7" fillId="2" borderId="17" xfId="1" applyNumberFormat="1" applyFont="1" applyFill="1" applyBorder="1" applyAlignment="1" applyProtection="1">
      <alignment horizontal="center"/>
    </xf>
    <xf numFmtId="49" fontId="7" fillId="2" borderId="7" xfId="1" applyNumberFormat="1" applyFont="1" applyFill="1" applyBorder="1" applyAlignment="1" applyProtection="1">
      <alignment horizontal="center"/>
    </xf>
    <xf numFmtId="49" fontId="7" fillId="2" borderId="18" xfId="1" applyNumberFormat="1" applyFont="1" applyFill="1" applyBorder="1" applyAlignment="1" applyProtection="1">
      <alignment horizontal="center"/>
    </xf>
    <xf numFmtId="164" fontId="7" fillId="2" borderId="17" xfId="1" applyNumberFormat="1" applyFont="1" applyFill="1" applyBorder="1" applyAlignment="1" applyProtection="1">
      <alignment horizontal="right"/>
    </xf>
    <xf numFmtId="164" fontId="7" fillId="2" borderId="7" xfId="1" applyNumberFormat="1" applyFont="1" applyFill="1" applyBorder="1" applyAlignment="1" applyProtection="1">
      <alignment horizontal="right"/>
    </xf>
    <xf numFmtId="164" fontId="7" fillId="2" borderId="18" xfId="1" applyNumberFormat="1" applyFont="1" applyFill="1" applyBorder="1" applyAlignment="1" applyProtection="1">
      <alignment horizontal="right"/>
    </xf>
    <xf numFmtId="164" fontId="7" fillId="5" borderId="17" xfId="1" applyNumberFormat="1" applyFont="1" applyFill="1" applyBorder="1" applyAlignment="1" applyProtection="1">
      <alignment horizontal="right"/>
    </xf>
    <xf numFmtId="164" fontId="7" fillId="5" borderId="7" xfId="1" applyNumberFormat="1" applyFont="1" applyFill="1" applyBorder="1" applyAlignment="1" applyProtection="1">
      <alignment horizontal="right"/>
    </xf>
    <xf numFmtId="164" fontId="7" fillId="5" borderId="18" xfId="1" applyNumberFormat="1" applyFont="1" applyFill="1" applyBorder="1" applyAlignment="1" applyProtection="1">
      <alignment horizontal="right"/>
    </xf>
    <xf numFmtId="164" fontId="7" fillId="0" borderId="25" xfId="1" applyNumberFormat="1" applyFont="1" applyFill="1" applyBorder="1" applyAlignment="1" applyProtection="1">
      <alignment horizontal="center"/>
    </xf>
    <xf numFmtId="164" fontId="7" fillId="0" borderId="48" xfId="1" applyNumberFormat="1" applyFont="1" applyFill="1" applyBorder="1" applyAlignment="1" applyProtection="1">
      <alignment horizontal="center"/>
    </xf>
    <xf numFmtId="164" fontId="7" fillId="0" borderId="49" xfId="1" applyNumberFormat="1" applyFont="1" applyFill="1" applyBorder="1" applyAlignment="1" applyProtection="1">
      <alignment horizontal="center"/>
    </xf>
    <xf numFmtId="164" fontId="7" fillId="0" borderId="17" xfId="1" applyNumberFormat="1" applyFont="1" applyFill="1" applyBorder="1" applyAlignment="1" applyProtection="1">
      <alignment horizontal="right"/>
      <protection locked="0"/>
    </xf>
    <xf numFmtId="164" fontId="7" fillId="0" borderId="7" xfId="1" applyNumberFormat="1" applyFont="1" applyFill="1" applyBorder="1" applyAlignment="1" applyProtection="1">
      <alignment horizontal="right"/>
      <protection locked="0"/>
    </xf>
    <xf numFmtId="164" fontId="7" fillId="0" borderId="18" xfId="1" applyNumberFormat="1" applyFont="1" applyFill="1" applyBorder="1" applyAlignment="1" applyProtection="1">
      <alignment horizontal="right"/>
      <protection locked="0"/>
    </xf>
    <xf numFmtId="164" fontId="7" fillId="7" borderId="17" xfId="1" applyNumberFormat="1" applyFont="1" applyFill="1" applyBorder="1" applyAlignment="1" applyProtection="1">
      <alignment horizontal="right"/>
    </xf>
    <xf numFmtId="164" fontId="7" fillId="7" borderId="7" xfId="1" applyNumberFormat="1" applyFont="1" applyFill="1" applyBorder="1" applyAlignment="1" applyProtection="1">
      <alignment horizontal="right"/>
    </xf>
    <xf numFmtId="164" fontId="7" fillId="7" borderId="18" xfId="1" applyNumberFormat="1" applyFont="1" applyFill="1" applyBorder="1" applyAlignment="1" applyProtection="1">
      <alignment horizontal="right"/>
    </xf>
    <xf numFmtId="164" fontId="7" fillId="8" borderId="17" xfId="1" applyNumberFormat="1" applyFont="1" applyFill="1" applyBorder="1" applyAlignment="1" applyProtection="1">
      <alignment horizontal="right"/>
    </xf>
    <xf numFmtId="164" fontId="7" fillId="8" borderId="7" xfId="1" applyNumberFormat="1" applyFont="1" applyFill="1" applyBorder="1" applyAlignment="1" applyProtection="1">
      <alignment horizontal="right"/>
    </xf>
    <xf numFmtId="164" fontId="7" fillId="8" borderId="18" xfId="1" applyNumberFormat="1" applyFont="1" applyFill="1" applyBorder="1" applyAlignment="1" applyProtection="1">
      <alignment horizontal="right"/>
    </xf>
    <xf numFmtId="164" fontId="7" fillId="8" borderId="42" xfId="1" applyNumberFormat="1" applyFont="1" applyFill="1" applyBorder="1" applyAlignment="1" applyProtection="1">
      <alignment horizontal="right"/>
    </xf>
    <xf numFmtId="164" fontId="7" fillId="3" borderId="31" xfId="1" applyNumberFormat="1" applyFont="1" applyFill="1" applyBorder="1" applyAlignment="1" applyProtection="1">
      <alignment horizontal="right"/>
    </xf>
    <xf numFmtId="164" fontId="7" fillId="7" borderId="42" xfId="1" applyNumberFormat="1" applyFont="1" applyFill="1" applyBorder="1" applyAlignment="1" applyProtection="1">
      <alignment horizontal="right"/>
    </xf>
    <xf numFmtId="164" fontId="7" fillId="0" borderId="16" xfId="1" applyNumberFormat="1" applyFont="1" applyBorder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164" fontId="7" fillId="0" borderId="1" xfId="1" applyNumberFormat="1" applyFont="1" applyBorder="1" applyAlignment="1" applyProtection="1">
      <alignment horizontal="right"/>
    </xf>
    <xf numFmtId="164" fontId="7" fillId="3" borderId="17" xfId="1" applyNumberFormat="1" applyFont="1" applyFill="1" applyBorder="1" applyAlignment="1" applyProtection="1">
      <alignment horizontal="right"/>
    </xf>
    <xf numFmtId="164" fontId="7" fillId="3" borderId="7" xfId="1" applyNumberFormat="1" applyFont="1" applyFill="1" applyBorder="1" applyAlignment="1" applyProtection="1">
      <alignment horizontal="right"/>
    </xf>
    <xf numFmtId="164" fontId="7" fillId="3" borderId="18" xfId="1" applyNumberFormat="1" applyFont="1" applyFill="1" applyBorder="1" applyAlignment="1" applyProtection="1">
      <alignment horizontal="right"/>
    </xf>
    <xf numFmtId="164" fontId="7" fillId="5" borderId="20" xfId="1" applyNumberFormat="1" applyFont="1" applyFill="1" applyBorder="1" applyAlignment="1" applyProtection="1">
      <alignment horizontal="right"/>
    </xf>
    <xf numFmtId="164" fontId="7" fillId="5" borderId="6" xfId="1" applyNumberFormat="1" applyFont="1" applyFill="1" applyBorder="1" applyAlignment="1" applyProtection="1">
      <alignment horizontal="right"/>
    </xf>
    <xf numFmtId="164" fontId="7" fillId="5" borderId="21" xfId="1" applyNumberFormat="1" applyFont="1" applyFill="1" applyBorder="1" applyAlignment="1" applyProtection="1">
      <alignment horizontal="right"/>
    </xf>
    <xf numFmtId="165" fontId="7" fillId="0" borderId="25" xfId="1" applyNumberFormat="1" applyFont="1" applyBorder="1" applyAlignment="1" applyProtection="1">
      <alignment horizontal="center"/>
    </xf>
    <xf numFmtId="165" fontId="7" fillId="0" borderId="48" xfId="1" applyNumberFormat="1" applyFont="1" applyBorder="1" applyAlignment="1" applyProtection="1">
      <alignment horizontal="center"/>
    </xf>
    <xf numFmtId="165" fontId="7" fillId="0" borderId="49" xfId="1" applyNumberFormat="1" applyFont="1" applyBorder="1" applyAlignment="1" applyProtection="1">
      <alignment horizontal="center"/>
    </xf>
    <xf numFmtId="49" fontId="7" fillId="0" borderId="22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164" fontId="7" fillId="3" borderId="28" xfId="1" applyNumberFormat="1" applyFont="1" applyFill="1" applyBorder="1" applyAlignment="1" applyProtection="1">
      <alignment horizontal="right"/>
    </xf>
    <xf numFmtId="164" fontId="7" fillId="3" borderId="29" xfId="1" applyNumberFormat="1" applyFont="1" applyFill="1" applyBorder="1" applyAlignment="1" applyProtection="1">
      <alignment horizontal="right"/>
    </xf>
    <xf numFmtId="164" fontId="7" fillId="3" borderId="30" xfId="1" applyNumberFormat="1" applyFont="1" applyFill="1" applyBorder="1" applyAlignment="1" applyProtection="1">
      <alignment horizontal="right"/>
    </xf>
    <xf numFmtId="164" fontId="7" fillId="0" borderId="20" xfId="1" applyNumberFormat="1" applyFont="1" applyBorder="1" applyAlignment="1" applyProtection="1">
      <alignment horizontal="right"/>
      <protection locked="0"/>
    </xf>
    <xf numFmtId="164" fontId="7" fillId="0" borderId="6" xfId="1" applyNumberFormat="1" applyFont="1" applyBorder="1" applyAlignment="1" applyProtection="1">
      <alignment horizontal="right"/>
      <protection locked="0"/>
    </xf>
    <xf numFmtId="164" fontId="7" fillId="0" borderId="21" xfId="1" applyNumberFormat="1" applyFont="1" applyBorder="1" applyAlignment="1" applyProtection="1">
      <alignment horizontal="right"/>
      <protection locked="0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7" fillId="0" borderId="20" xfId="1" applyNumberFormat="1" applyFont="1" applyBorder="1" applyAlignment="1">
      <alignment horizontal="center" vertical="center" wrapText="1"/>
    </xf>
    <xf numFmtId="49" fontId="7" fillId="0" borderId="17" xfId="1" applyNumberFormat="1" applyFont="1" applyBorder="1" applyAlignment="1">
      <alignment horizontal="center"/>
    </xf>
    <xf numFmtId="49" fontId="7" fillId="0" borderId="18" xfId="1" applyNumberFormat="1" applyFont="1" applyBorder="1" applyAlignment="1">
      <alignment horizontal="center"/>
    </xf>
    <xf numFmtId="49" fontId="7" fillId="0" borderId="12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1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2" fillId="0" borderId="15" xfId="1" applyNumberFormat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 wrapText="1"/>
    </xf>
    <xf numFmtId="49" fontId="2" fillId="0" borderId="19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/>
    <xf numFmtId="49" fontId="2" fillId="0" borderId="1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7" fillId="0" borderId="0" xfId="1" applyNumberFormat="1" applyFont="1" applyAlignment="1" applyProtection="1">
      <alignment horizontal="left"/>
    </xf>
    <xf numFmtId="49" fontId="7" fillId="0" borderId="10" xfId="1" applyNumberFormat="1" applyFont="1" applyBorder="1" applyAlignment="1" applyProtection="1">
      <alignment horizontal="center"/>
    </xf>
    <xf numFmtId="49" fontId="7" fillId="0" borderId="8" xfId="1" applyNumberFormat="1" applyFont="1" applyBorder="1" applyAlignment="1" applyProtection="1">
      <alignment horizontal="center"/>
    </xf>
    <xf numFmtId="49" fontId="7" fillId="0" borderId="6" xfId="1" applyNumberFormat="1" applyFont="1" applyBorder="1" applyAlignment="1" applyProtection="1">
      <alignment horizontal="left" wrapText="1"/>
      <protection locked="0"/>
    </xf>
    <xf numFmtId="0" fontId="2" fillId="0" borderId="0" xfId="1" applyFont="1" applyAlignment="1" applyProtection="1"/>
    <xf numFmtId="49" fontId="7" fillId="0" borderId="7" xfId="1" applyNumberFormat="1" applyFont="1" applyBorder="1" applyAlignment="1" applyProtection="1">
      <alignment horizontal="left" wrapText="1"/>
      <protection locked="0"/>
    </xf>
    <xf numFmtId="49" fontId="2" fillId="0" borderId="7" xfId="1" applyNumberFormat="1" applyFont="1" applyBorder="1" applyAlignment="1" applyProtection="1">
      <alignment horizontal="left" wrapText="1"/>
      <protection locked="0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49" fontId="3" fillId="0" borderId="0" xfId="1" applyNumberFormat="1" applyFont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49" fontId="7" fillId="0" borderId="0" xfId="1" applyNumberFormat="1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right" indent="1"/>
    </xf>
    <xf numFmtId="0" fontId="2" fillId="0" borderId="6" xfId="0" applyFont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 inden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1" applyFont="1" applyAlignment="1">
      <alignment vertical="top"/>
    </xf>
    <xf numFmtId="0" fontId="2" fillId="0" borderId="9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80</xdr:row>
      <xdr:rowOff>38100</xdr:rowOff>
    </xdr:from>
    <xdr:to>
      <xdr:col>8</xdr:col>
      <xdr:colOff>352425</xdr:colOff>
      <xdr:row>80</xdr:row>
      <xdr:rowOff>590550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62300" y="18916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V93"/>
  <sheetViews>
    <sheetView tabSelected="1" topLeftCell="A51" workbookViewId="0">
      <selection activeCell="O94" sqref="O94"/>
    </sheetView>
  </sheetViews>
  <sheetFormatPr defaultRowHeight="15"/>
  <cols>
    <col min="1" max="1" width="0.85546875" style="1" customWidth="1"/>
    <col min="2" max="2" width="27.85546875" style="1" customWidth="1"/>
    <col min="3" max="3" width="4.28515625" style="1" customWidth="1"/>
    <col min="4" max="4" width="4.28515625" style="1" hidden="1" customWidth="1"/>
    <col min="5" max="5" width="4" style="1" customWidth="1"/>
    <col min="6" max="6" width="3.42578125" style="1" customWidth="1"/>
    <col min="7" max="7" width="6.85546875" style="1" customWidth="1"/>
    <col min="8" max="8" width="3.42578125" style="1" customWidth="1"/>
    <col min="9" max="9" width="5.7109375" style="1" customWidth="1"/>
    <col min="10" max="10" width="5.42578125" style="1" customWidth="1"/>
    <col min="11" max="11" width="5.7109375" style="1" customWidth="1"/>
    <col min="12" max="18" width="16.28515625" style="1" customWidth="1"/>
    <col min="19" max="19" width="17.28515625" style="1" hidden="1" customWidth="1"/>
    <col min="20" max="20" width="19.28515625" style="1" hidden="1" customWidth="1"/>
    <col min="21" max="21" width="80.42578125" style="1" hidden="1" customWidth="1"/>
    <col min="22" max="22" width="9.140625" style="1" hidden="1" customWidth="1"/>
    <col min="23" max="23" width="0.85546875" style="1" customWidth="1"/>
    <col min="24" max="256" width="9.140625" style="1"/>
    <col min="257" max="257" width="0.85546875" style="1" customWidth="1"/>
    <col min="258" max="258" width="27.85546875" style="1" customWidth="1"/>
    <col min="259" max="259" width="4.28515625" style="1" customWidth="1"/>
    <col min="260" max="260" width="0" style="1" hidden="1" customWidth="1"/>
    <col min="261" max="261" width="4" style="1" customWidth="1"/>
    <col min="262" max="262" width="3.42578125" style="1" customWidth="1"/>
    <col min="263" max="263" width="6.85546875" style="1" customWidth="1"/>
    <col min="264" max="264" width="3.42578125" style="1" customWidth="1"/>
    <col min="265" max="265" width="5.7109375" style="1" customWidth="1"/>
    <col min="266" max="266" width="5.42578125" style="1" customWidth="1"/>
    <col min="267" max="267" width="5.7109375" style="1" customWidth="1"/>
    <col min="268" max="274" width="16.28515625" style="1" customWidth="1"/>
    <col min="275" max="278" width="0" style="1" hidden="1" customWidth="1"/>
    <col min="279" max="279" width="0.85546875" style="1" customWidth="1"/>
    <col min="280" max="512" width="9.140625" style="1"/>
    <col min="513" max="513" width="0.85546875" style="1" customWidth="1"/>
    <col min="514" max="514" width="27.85546875" style="1" customWidth="1"/>
    <col min="515" max="515" width="4.28515625" style="1" customWidth="1"/>
    <col min="516" max="516" width="0" style="1" hidden="1" customWidth="1"/>
    <col min="517" max="517" width="4" style="1" customWidth="1"/>
    <col min="518" max="518" width="3.42578125" style="1" customWidth="1"/>
    <col min="519" max="519" width="6.85546875" style="1" customWidth="1"/>
    <col min="520" max="520" width="3.42578125" style="1" customWidth="1"/>
    <col min="521" max="521" width="5.7109375" style="1" customWidth="1"/>
    <col min="522" max="522" width="5.42578125" style="1" customWidth="1"/>
    <col min="523" max="523" width="5.7109375" style="1" customWidth="1"/>
    <col min="524" max="530" width="16.28515625" style="1" customWidth="1"/>
    <col min="531" max="534" width="0" style="1" hidden="1" customWidth="1"/>
    <col min="535" max="535" width="0.85546875" style="1" customWidth="1"/>
    <col min="536" max="768" width="9.140625" style="1"/>
    <col min="769" max="769" width="0.85546875" style="1" customWidth="1"/>
    <col min="770" max="770" width="27.85546875" style="1" customWidth="1"/>
    <col min="771" max="771" width="4.28515625" style="1" customWidth="1"/>
    <col min="772" max="772" width="0" style="1" hidden="1" customWidth="1"/>
    <col min="773" max="773" width="4" style="1" customWidth="1"/>
    <col min="774" max="774" width="3.42578125" style="1" customWidth="1"/>
    <col min="775" max="775" width="6.85546875" style="1" customWidth="1"/>
    <col min="776" max="776" width="3.42578125" style="1" customWidth="1"/>
    <col min="777" max="777" width="5.7109375" style="1" customWidth="1"/>
    <col min="778" max="778" width="5.42578125" style="1" customWidth="1"/>
    <col min="779" max="779" width="5.7109375" style="1" customWidth="1"/>
    <col min="780" max="786" width="16.28515625" style="1" customWidth="1"/>
    <col min="787" max="790" width="0" style="1" hidden="1" customWidth="1"/>
    <col min="791" max="791" width="0.85546875" style="1" customWidth="1"/>
    <col min="792" max="1024" width="9.140625" style="1"/>
    <col min="1025" max="1025" width="0.85546875" style="1" customWidth="1"/>
    <col min="1026" max="1026" width="27.85546875" style="1" customWidth="1"/>
    <col min="1027" max="1027" width="4.28515625" style="1" customWidth="1"/>
    <col min="1028" max="1028" width="0" style="1" hidden="1" customWidth="1"/>
    <col min="1029" max="1029" width="4" style="1" customWidth="1"/>
    <col min="1030" max="1030" width="3.42578125" style="1" customWidth="1"/>
    <col min="1031" max="1031" width="6.85546875" style="1" customWidth="1"/>
    <col min="1032" max="1032" width="3.42578125" style="1" customWidth="1"/>
    <col min="1033" max="1033" width="5.7109375" style="1" customWidth="1"/>
    <col min="1034" max="1034" width="5.42578125" style="1" customWidth="1"/>
    <col min="1035" max="1035" width="5.7109375" style="1" customWidth="1"/>
    <col min="1036" max="1042" width="16.28515625" style="1" customWidth="1"/>
    <col min="1043" max="1046" width="0" style="1" hidden="1" customWidth="1"/>
    <col min="1047" max="1047" width="0.85546875" style="1" customWidth="1"/>
    <col min="1048" max="1280" width="9.140625" style="1"/>
    <col min="1281" max="1281" width="0.85546875" style="1" customWidth="1"/>
    <col min="1282" max="1282" width="27.85546875" style="1" customWidth="1"/>
    <col min="1283" max="1283" width="4.28515625" style="1" customWidth="1"/>
    <col min="1284" max="1284" width="0" style="1" hidden="1" customWidth="1"/>
    <col min="1285" max="1285" width="4" style="1" customWidth="1"/>
    <col min="1286" max="1286" width="3.42578125" style="1" customWidth="1"/>
    <col min="1287" max="1287" width="6.85546875" style="1" customWidth="1"/>
    <col min="1288" max="1288" width="3.42578125" style="1" customWidth="1"/>
    <col min="1289" max="1289" width="5.7109375" style="1" customWidth="1"/>
    <col min="1290" max="1290" width="5.42578125" style="1" customWidth="1"/>
    <col min="1291" max="1291" width="5.7109375" style="1" customWidth="1"/>
    <col min="1292" max="1298" width="16.28515625" style="1" customWidth="1"/>
    <col min="1299" max="1302" width="0" style="1" hidden="1" customWidth="1"/>
    <col min="1303" max="1303" width="0.85546875" style="1" customWidth="1"/>
    <col min="1304" max="1536" width="9.140625" style="1"/>
    <col min="1537" max="1537" width="0.85546875" style="1" customWidth="1"/>
    <col min="1538" max="1538" width="27.85546875" style="1" customWidth="1"/>
    <col min="1539" max="1539" width="4.28515625" style="1" customWidth="1"/>
    <col min="1540" max="1540" width="0" style="1" hidden="1" customWidth="1"/>
    <col min="1541" max="1541" width="4" style="1" customWidth="1"/>
    <col min="1542" max="1542" width="3.42578125" style="1" customWidth="1"/>
    <col min="1543" max="1543" width="6.85546875" style="1" customWidth="1"/>
    <col min="1544" max="1544" width="3.42578125" style="1" customWidth="1"/>
    <col min="1545" max="1545" width="5.7109375" style="1" customWidth="1"/>
    <col min="1546" max="1546" width="5.42578125" style="1" customWidth="1"/>
    <col min="1547" max="1547" width="5.7109375" style="1" customWidth="1"/>
    <col min="1548" max="1554" width="16.28515625" style="1" customWidth="1"/>
    <col min="1555" max="1558" width="0" style="1" hidden="1" customWidth="1"/>
    <col min="1559" max="1559" width="0.85546875" style="1" customWidth="1"/>
    <col min="1560" max="1792" width="9.140625" style="1"/>
    <col min="1793" max="1793" width="0.85546875" style="1" customWidth="1"/>
    <col min="1794" max="1794" width="27.85546875" style="1" customWidth="1"/>
    <col min="1795" max="1795" width="4.28515625" style="1" customWidth="1"/>
    <col min="1796" max="1796" width="0" style="1" hidden="1" customWidth="1"/>
    <col min="1797" max="1797" width="4" style="1" customWidth="1"/>
    <col min="1798" max="1798" width="3.42578125" style="1" customWidth="1"/>
    <col min="1799" max="1799" width="6.85546875" style="1" customWidth="1"/>
    <col min="1800" max="1800" width="3.42578125" style="1" customWidth="1"/>
    <col min="1801" max="1801" width="5.7109375" style="1" customWidth="1"/>
    <col min="1802" max="1802" width="5.42578125" style="1" customWidth="1"/>
    <col min="1803" max="1803" width="5.7109375" style="1" customWidth="1"/>
    <col min="1804" max="1810" width="16.28515625" style="1" customWidth="1"/>
    <col min="1811" max="1814" width="0" style="1" hidden="1" customWidth="1"/>
    <col min="1815" max="1815" width="0.85546875" style="1" customWidth="1"/>
    <col min="1816" max="2048" width="9.140625" style="1"/>
    <col min="2049" max="2049" width="0.85546875" style="1" customWidth="1"/>
    <col min="2050" max="2050" width="27.85546875" style="1" customWidth="1"/>
    <col min="2051" max="2051" width="4.28515625" style="1" customWidth="1"/>
    <col min="2052" max="2052" width="0" style="1" hidden="1" customWidth="1"/>
    <col min="2053" max="2053" width="4" style="1" customWidth="1"/>
    <col min="2054" max="2054" width="3.42578125" style="1" customWidth="1"/>
    <col min="2055" max="2055" width="6.85546875" style="1" customWidth="1"/>
    <col min="2056" max="2056" width="3.42578125" style="1" customWidth="1"/>
    <col min="2057" max="2057" width="5.7109375" style="1" customWidth="1"/>
    <col min="2058" max="2058" width="5.42578125" style="1" customWidth="1"/>
    <col min="2059" max="2059" width="5.7109375" style="1" customWidth="1"/>
    <col min="2060" max="2066" width="16.28515625" style="1" customWidth="1"/>
    <col min="2067" max="2070" width="0" style="1" hidden="1" customWidth="1"/>
    <col min="2071" max="2071" width="0.85546875" style="1" customWidth="1"/>
    <col min="2072" max="2304" width="9.140625" style="1"/>
    <col min="2305" max="2305" width="0.85546875" style="1" customWidth="1"/>
    <col min="2306" max="2306" width="27.85546875" style="1" customWidth="1"/>
    <col min="2307" max="2307" width="4.28515625" style="1" customWidth="1"/>
    <col min="2308" max="2308" width="0" style="1" hidden="1" customWidth="1"/>
    <col min="2309" max="2309" width="4" style="1" customWidth="1"/>
    <col min="2310" max="2310" width="3.42578125" style="1" customWidth="1"/>
    <col min="2311" max="2311" width="6.85546875" style="1" customWidth="1"/>
    <col min="2312" max="2312" width="3.42578125" style="1" customWidth="1"/>
    <col min="2313" max="2313" width="5.7109375" style="1" customWidth="1"/>
    <col min="2314" max="2314" width="5.42578125" style="1" customWidth="1"/>
    <col min="2315" max="2315" width="5.7109375" style="1" customWidth="1"/>
    <col min="2316" max="2322" width="16.28515625" style="1" customWidth="1"/>
    <col min="2323" max="2326" width="0" style="1" hidden="1" customWidth="1"/>
    <col min="2327" max="2327" width="0.85546875" style="1" customWidth="1"/>
    <col min="2328" max="2560" width="9.140625" style="1"/>
    <col min="2561" max="2561" width="0.85546875" style="1" customWidth="1"/>
    <col min="2562" max="2562" width="27.85546875" style="1" customWidth="1"/>
    <col min="2563" max="2563" width="4.28515625" style="1" customWidth="1"/>
    <col min="2564" max="2564" width="0" style="1" hidden="1" customWidth="1"/>
    <col min="2565" max="2565" width="4" style="1" customWidth="1"/>
    <col min="2566" max="2566" width="3.42578125" style="1" customWidth="1"/>
    <col min="2567" max="2567" width="6.85546875" style="1" customWidth="1"/>
    <col min="2568" max="2568" width="3.42578125" style="1" customWidth="1"/>
    <col min="2569" max="2569" width="5.7109375" style="1" customWidth="1"/>
    <col min="2570" max="2570" width="5.42578125" style="1" customWidth="1"/>
    <col min="2571" max="2571" width="5.7109375" style="1" customWidth="1"/>
    <col min="2572" max="2578" width="16.28515625" style="1" customWidth="1"/>
    <col min="2579" max="2582" width="0" style="1" hidden="1" customWidth="1"/>
    <col min="2583" max="2583" width="0.85546875" style="1" customWidth="1"/>
    <col min="2584" max="2816" width="9.140625" style="1"/>
    <col min="2817" max="2817" width="0.85546875" style="1" customWidth="1"/>
    <col min="2818" max="2818" width="27.85546875" style="1" customWidth="1"/>
    <col min="2819" max="2819" width="4.28515625" style="1" customWidth="1"/>
    <col min="2820" max="2820" width="0" style="1" hidden="1" customWidth="1"/>
    <col min="2821" max="2821" width="4" style="1" customWidth="1"/>
    <col min="2822" max="2822" width="3.42578125" style="1" customWidth="1"/>
    <col min="2823" max="2823" width="6.85546875" style="1" customWidth="1"/>
    <col min="2824" max="2824" width="3.42578125" style="1" customWidth="1"/>
    <col min="2825" max="2825" width="5.7109375" style="1" customWidth="1"/>
    <col min="2826" max="2826" width="5.42578125" style="1" customWidth="1"/>
    <col min="2827" max="2827" width="5.7109375" style="1" customWidth="1"/>
    <col min="2828" max="2834" width="16.28515625" style="1" customWidth="1"/>
    <col min="2835" max="2838" width="0" style="1" hidden="1" customWidth="1"/>
    <col min="2839" max="2839" width="0.85546875" style="1" customWidth="1"/>
    <col min="2840" max="3072" width="9.140625" style="1"/>
    <col min="3073" max="3073" width="0.85546875" style="1" customWidth="1"/>
    <col min="3074" max="3074" width="27.85546875" style="1" customWidth="1"/>
    <col min="3075" max="3075" width="4.28515625" style="1" customWidth="1"/>
    <col min="3076" max="3076" width="0" style="1" hidden="1" customWidth="1"/>
    <col min="3077" max="3077" width="4" style="1" customWidth="1"/>
    <col min="3078" max="3078" width="3.42578125" style="1" customWidth="1"/>
    <col min="3079" max="3079" width="6.85546875" style="1" customWidth="1"/>
    <col min="3080" max="3080" width="3.42578125" style="1" customWidth="1"/>
    <col min="3081" max="3081" width="5.7109375" style="1" customWidth="1"/>
    <col min="3082" max="3082" width="5.42578125" style="1" customWidth="1"/>
    <col min="3083" max="3083" width="5.7109375" style="1" customWidth="1"/>
    <col min="3084" max="3090" width="16.28515625" style="1" customWidth="1"/>
    <col min="3091" max="3094" width="0" style="1" hidden="1" customWidth="1"/>
    <col min="3095" max="3095" width="0.85546875" style="1" customWidth="1"/>
    <col min="3096" max="3328" width="9.140625" style="1"/>
    <col min="3329" max="3329" width="0.85546875" style="1" customWidth="1"/>
    <col min="3330" max="3330" width="27.85546875" style="1" customWidth="1"/>
    <col min="3331" max="3331" width="4.28515625" style="1" customWidth="1"/>
    <col min="3332" max="3332" width="0" style="1" hidden="1" customWidth="1"/>
    <col min="3333" max="3333" width="4" style="1" customWidth="1"/>
    <col min="3334" max="3334" width="3.42578125" style="1" customWidth="1"/>
    <col min="3335" max="3335" width="6.85546875" style="1" customWidth="1"/>
    <col min="3336" max="3336" width="3.42578125" style="1" customWidth="1"/>
    <col min="3337" max="3337" width="5.7109375" style="1" customWidth="1"/>
    <col min="3338" max="3338" width="5.42578125" style="1" customWidth="1"/>
    <col min="3339" max="3339" width="5.7109375" style="1" customWidth="1"/>
    <col min="3340" max="3346" width="16.28515625" style="1" customWidth="1"/>
    <col min="3347" max="3350" width="0" style="1" hidden="1" customWidth="1"/>
    <col min="3351" max="3351" width="0.85546875" style="1" customWidth="1"/>
    <col min="3352" max="3584" width="9.140625" style="1"/>
    <col min="3585" max="3585" width="0.85546875" style="1" customWidth="1"/>
    <col min="3586" max="3586" width="27.85546875" style="1" customWidth="1"/>
    <col min="3587" max="3587" width="4.28515625" style="1" customWidth="1"/>
    <col min="3588" max="3588" width="0" style="1" hidden="1" customWidth="1"/>
    <col min="3589" max="3589" width="4" style="1" customWidth="1"/>
    <col min="3590" max="3590" width="3.42578125" style="1" customWidth="1"/>
    <col min="3591" max="3591" width="6.85546875" style="1" customWidth="1"/>
    <col min="3592" max="3592" width="3.42578125" style="1" customWidth="1"/>
    <col min="3593" max="3593" width="5.7109375" style="1" customWidth="1"/>
    <col min="3594" max="3594" width="5.42578125" style="1" customWidth="1"/>
    <col min="3595" max="3595" width="5.7109375" style="1" customWidth="1"/>
    <col min="3596" max="3602" width="16.28515625" style="1" customWidth="1"/>
    <col min="3603" max="3606" width="0" style="1" hidden="1" customWidth="1"/>
    <col min="3607" max="3607" width="0.85546875" style="1" customWidth="1"/>
    <col min="3608" max="3840" width="9.140625" style="1"/>
    <col min="3841" max="3841" width="0.85546875" style="1" customWidth="1"/>
    <col min="3842" max="3842" width="27.85546875" style="1" customWidth="1"/>
    <col min="3843" max="3843" width="4.28515625" style="1" customWidth="1"/>
    <col min="3844" max="3844" width="0" style="1" hidden="1" customWidth="1"/>
    <col min="3845" max="3845" width="4" style="1" customWidth="1"/>
    <col min="3846" max="3846" width="3.42578125" style="1" customWidth="1"/>
    <col min="3847" max="3847" width="6.85546875" style="1" customWidth="1"/>
    <col min="3848" max="3848" width="3.42578125" style="1" customWidth="1"/>
    <col min="3849" max="3849" width="5.7109375" style="1" customWidth="1"/>
    <col min="3850" max="3850" width="5.42578125" style="1" customWidth="1"/>
    <col min="3851" max="3851" width="5.7109375" style="1" customWidth="1"/>
    <col min="3852" max="3858" width="16.28515625" style="1" customWidth="1"/>
    <col min="3859" max="3862" width="0" style="1" hidden="1" customWidth="1"/>
    <col min="3863" max="3863" width="0.85546875" style="1" customWidth="1"/>
    <col min="3864" max="4096" width="9.140625" style="1"/>
    <col min="4097" max="4097" width="0.85546875" style="1" customWidth="1"/>
    <col min="4098" max="4098" width="27.85546875" style="1" customWidth="1"/>
    <col min="4099" max="4099" width="4.28515625" style="1" customWidth="1"/>
    <col min="4100" max="4100" width="0" style="1" hidden="1" customWidth="1"/>
    <col min="4101" max="4101" width="4" style="1" customWidth="1"/>
    <col min="4102" max="4102" width="3.42578125" style="1" customWidth="1"/>
    <col min="4103" max="4103" width="6.85546875" style="1" customWidth="1"/>
    <col min="4104" max="4104" width="3.42578125" style="1" customWidth="1"/>
    <col min="4105" max="4105" width="5.7109375" style="1" customWidth="1"/>
    <col min="4106" max="4106" width="5.42578125" style="1" customWidth="1"/>
    <col min="4107" max="4107" width="5.7109375" style="1" customWidth="1"/>
    <col min="4108" max="4114" width="16.28515625" style="1" customWidth="1"/>
    <col min="4115" max="4118" width="0" style="1" hidden="1" customWidth="1"/>
    <col min="4119" max="4119" width="0.85546875" style="1" customWidth="1"/>
    <col min="4120" max="4352" width="9.140625" style="1"/>
    <col min="4353" max="4353" width="0.85546875" style="1" customWidth="1"/>
    <col min="4354" max="4354" width="27.85546875" style="1" customWidth="1"/>
    <col min="4355" max="4355" width="4.28515625" style="1" customWidth="1"/>
    <col min="4356" max="4356" width="0" style="1" hidden="1" customWidth="1"/>
    <col min="4357" max="4357" width="4" style="1" customWidth="1"/>
    <col min="4358" max="4358" width="3.42578125" style="1" customWidth="1"/>
    <col min="4359" max="4359" width="6.85546875" style="1" customWidth="1"/>
    <col min="4360" max="4360" width="3.42578125" style="1" customWidth="1"/>
    <col min="4361" max="4361" width="5.7109375" style="1" customWidth="1"/>
    <col min="4362" max="4362" width="5.42578125" style="1" customWidth="1"/>
    <col min="4363" max="4363" width="5.7109375" style="1" customWidth="1"/>
    <col min="4364" max="4370" width="16.28515625" style="1" customWidth="1"/>
    <col min="4371" max="4374" width="0" style="1" hidden="1" customWidth="1"/>
    <col min="4375" max="4375" width="0.85546875" style="1" customWidth="1"/>
    <col min="4376" max="4608" width="9.140625" style="1"/>
    <col min="4609" max="4609" width="0.85546875" style="1" customWidth="1"/>
    <col min="4610" max="4610" width="27.85546875" style="1" customWidth="1"/>
    <col min="4611" max="4611" width="4.28515625" style="1" customWidth="1"/>
    <col min="4612" max="4612" width="0" style="1" hidden="1" customWidth="1"/>
    <col min="4613" max="4613" width="4" style="1" customWidth="1"/>
    <col min="4614" max="4614" width="3.42578125" style="1" customWidth="1"/>
    <col min="4615" max="4615" width="6.85546875" style="1" customWidth="1"/>
    <col min="4616" max="4616" width="3.42578125" style="1" customWidth="1"/>
    <col min="4617" max="4617" width="5.7109375" style="1" customWidth="1"/>
    <col min="4618" max="4618" width="5.42578125" style="1" customWidth="1"/>
    <col min="4619" max="4619" width="5.7109375" style="1" customWidth="1"/>
    <col min="4620" max="4626" width="16.28515625" style="1" customWidth="1"/>
    <col min="4627" max="4630" width="0" style="1" hidden="1" customWidth="1"/>
    <col min="4631" max="4631" width="0.85546875" style="1" customWidth="1"/>
    <col min="4632" max="4864" width="9.140625" style="1"/>
    <col min="4865" max="4865" width="0.85546875" style="1" customWidth="1"/>
    <col min="4866" max="4866" width="27.85546875" style="1" customWidth="1"/>
    <col min="4867" max="4867" width="4.28515625" style="1" customWidth="1"/>
    <col min="4868" max="4868" width="0" style="1" hidden="1" customWidth="1"/>
    <col min="4869" max="4869" width="4" style="1" customWidth="1"/>
    <col min="4870" max="4870" width="3.42578125" style="1" customWidth="1"/>
    <col min="4871" max="4871" width="6.85546875" style="1" customWidth="1"/>
    <col min="4872" max="4872" width="3.42578125" style="1" customWidth="1"/>
    <col min="4873" max="4873" width="5.7109375" style="1" customWidth="1"/>
    <col min="4874" max="4874" width="5.42578125" style="1" customWidth="1"/>
    <col min="4875" max="4875" width="5.7109375" style="1" customWidth="1"/>
    <col min="4876" max="4882" width="16.28515625" style="1" customWidth="1"/>
    <col min="4883" max="4886" width="0" style="1" hidden="1" customWidth="1"/>
    <col min="4887" max="4887" width="0.85546875" style="1" customWidth="1"/>
    <col min="4888" max="5120" width="9.140625" style="1"/>
    <col min="5121" max="5121" width="0.85546875" style="1" customWidth="1"/>
    <col min="5122" max="5122" width="27.85546875" style="1" customWidth="1"/>
    <col min="5123" max="5123" width="4.28515625" style="1" customWidth="1"/>
    <col min="5124" max="5124" width="0" style="1" hidden="1" customWidth="1"/>
    <col min="5125" max="5125" width="4" style="1" customWidth="1"/>
    <col min="5126" max="5126" width="3.42578125" style="1" customWidth="1"/>
    <col min="5127" max="5127" width="6.85546875" style="1" customWidth="1"/>
    <col min="5128" max="5128" width="3.42578125" style="1" customWidth="1"/>
    <col min="5129" max="5129" width="5.7109375" style="1" customWidth="1"/>
    <col min="5130" max="5130" width="5.42578125" style="1" customWidth="1"/>
    <col min="5131" max="5131" width="5.7109375" style="1" customWidth="1"/>
    <col min="5132" max="5138" width="16.28515625" style="1" customWidth="1"/>
    <col min="5139" max="5142" width="0" style="1" hidden="1" customWidth="1"/>
    <col min="5143" max="5143" width="0.85546875" style="1" customWidth="1"/>
    <col min="5144" max="5376" width="9.140625" style="1"/>
    <col min="5377" max="5377" width="0.85546875" style="1" customWidth="1"/>
    <col min="5378" max="5378" width="27.85546875" style="1" customWidth="1"/>
    <col min="5379" max="5379" width="4.28515625" style="1" customWidth="1"/>
    <col min="5380" max="5380" width="0" style="1" hidden="1" customWidth="1"/>
    <col min="5381" max="5381" width="4" style="1" customWidth="1"/>
    <col min="5382" max="5382" width="3.42578125" style="1" customWidth="1"/>
    <col min="5383" max="5383" width="6.85546875" style="1" customWidth="1"/>
    <col min="5384" max="5384" width="3.42578125" style="1" customWidth="1"/>
    <col min="5385" max="5385" width="5.7109375" style="1" customWidth="1"/>
    <col min="5386" max="5386" width="5.42578125" style="1" customWidth="1"/>
    <col min="5387" max="5387" width="5.7109375" style="1" customWidth="1"/>
    <col min="5388" max="5394" width="16.28515625" style="1" customWidth="1"/>
    <col min="5395" max="5398" width="0" style="1" hidden="1" customWidth="1"/>
    <col min="5399" max="5399" width="0.85546875" style="1" customWidth="1"/>
    <col min="5400" max="5632" width="9.140625" style="1"/>
    <col min="5633" max="5633" width="0.85546875" style="1" customWidth="1"/>
    <col min="5634" max="5634" width="27.85546875" style="1" customWidth="1"/>
    <col min="5635" max="5635" width="4.28515625" style="1" customWidth="1"/>
    <col min="5636" max="5636" width="0" style="1" hidden="1" customWidth="1"/>
    <col min="5637" max="5637" width="4" style="1" customWidth="1"/>
    <col min="5638" max="5638" width="3.42578125" style="1" customWidth="1"/>
    <col min="5639" max="5639" width="6.85546875" style="1" customWidth="1"/>
    <col min="5640" max="5640" width="3.42578125" style="1" customWidth="1"/>
    <col min="5641" max="5641" width="5.7109375" style="1" customWidth="1"/>
    <col min="5642" max="5642" width="5.42578125" style="1" customWidth="1"/>
    <col min="5643" max="5643" width="5.7109375" style="1" customWidth="1"/>
    <col min="5644" max="5650" width="16.28515625" style="1" customWidth="1"/>
    <col min="5651" max="5654" width="0" style="1" hidden="1" customWidth="1"/>
    <col min="5655" max="5655" width="0.85546875" style="1" customWidth="1"/>
    <col min="5656" max="5888" width="9.140625" style="1"/>
    <col min="5889" max="5889" width="0.85546875" style="1" customWidth="1"/>
    <col min="5890" max="5890" width="27.85546875" style="1" customWidth="1"/>
    <col min="5891" max="5891" width="4.28515625" style="1" customWidth="1"/>
    <col min="5892" max="5892" width="0" style="1" hidden="1" customWidth="1"/>
    <col min="5893" max="5893" width="4" style="1" customWidth="1"/>
    <col min="5894" max="5894" width="3.42578125" style="1" customWidth="1"/>
    <col min="5895" max="5895" width="6.85546875" style="1" customWidth="1"/>
    <col min="5896" max="5896" width="3.42578125" style="1" customWidth="1"/>
    <col min="5897" max="5897" width="5.7109375" style="1" customWidth="1"/>
    <col min="5898" max="5898" width="5.42578125" style="1" customWidth="1"/>
    <col min="5899" max="5899" width="5.7109375" style="1" customWidth="1"/>
    <col min="5900" max="5906" width="16.28515625" style="1" customWidth="1"/>
    <col min="5907" max="5910" width="0" style="1" hidden="1" customWidth="1"/>
    <col min="5911" max="5911" width="0.85546875" style="1" customWidth="1"/>
    <col min="5912" max="6144" width="9.140625" style="1"/>
    <col min="6145" max="6145" width="0.85546875" style="1" customWidth="1"/>
    <col min="6146" max="6146" width="27.85546875" style="1" customWidth="1"/>
    <col min="6147" max="6147" width="4.28515625" style="1" customWidth="1"/>
    <col min="6148" max="6148" width="0" style="1" hidden="1" customWidth="1"/>
    <col min="6149" max="6149" width="4" style="1" customWidth="1"/>
    <col min="6150" max="6150" width="3.42578125" style="1" customWidth="1"/>
    <col min="6151" max="6151" width="6.85546875" style="1" customWidth="1"/>
    <col min="6152" max="6152" width="3.42578125" style="1" customWidth="1"/>
    <col min="6153" max="6153" width="5.7109375" style="1" customWidth="1"/>
    <col min="6154" max="6154" width="5.42578125" style="1" customWidth="1"/>
    <col min="6155" max="6155" width="5.7109375" style="1" customWidth="1"/>
    <col min="6156" max="6162" width="16.28515625" style="1" customWidth="1"/>
    <col min="6163" max="6166" width="0" style="1" hidden="1" customWidth="1"/>
    <col min="6167" max="6167" width="0.85546875" style="1" customWidth="1"/>
    <col min="6168" max="6400" width="9.140625" style="1"/>
    <col min="6401" max="6401" width="0.85546875" style="1" customWidth="1"/>
    <col min="6402" max="6402" width="27.85546875" style="1" customWidth="1"/>
    <col min="6403" max="6403" width="4.28515625" style="1" customWidth="1"/>
    <col min="6404" max="6404" width="0" style="1" hidden="1" customWidth="1"/>
    <col min="6405" max="6405" width="4" style="1" customWidth="1"/>
    <col min="6406" max="6406" width="3.42578125" style="1" customWidth="1"/>
    <col min="6407" max="6407" width="6.85546875" style="1" customWidth="1"/>
    <col min="6408" max="6408" width="3.42578125" style="1" customWidth="1"/>
    <col min="6409" max="6409" width="5.7109375" style="1" customWidth="1"/>
    <col min="6410" max="6410" width="5.42578125" style="1" customWidth="1"/>
    <col min="6411" max="6411" width="5.7109375" style="1" customWidth="1"/>
    <col min="6412" max="6418" width="16.28515625" style="1" customWidth="1"/>
    <col min="6419" max="6422" width="0" style="1" hidden="1" customWidth="1"/>
    <col min="6423" max="6423" width="0.85546875" style="1" customWidth="1"/>
    <col min="6424" max="6656" width="9.140625" style="1"/>
    <col min="6657" max="6657" width="0.85546875" style="1" customWidth="1"/>
    <col min="6658" max="6658" width="27.85546875" style="1" customWidth="1"/>
    <col min="6659" max="6659" width="4.28515625" style="1" customWidth="1"/>
    <col min="6660" max="6660" width="0" style="1" hidden="1" customWidth="1"/>
    <col min="6661" max="6661" width="4" style="1" customWidth="1"/>
    <col min="6662" max="6662" width="3.42578125" style="1" customWidth="1"/>
    <col min="6663" max="6663" width="6.85546875" style="1" customWidth="1"/>
    <col min="6664" max="6664" width="3.42578125" style="1" customWidth="1"/>
    <col min="6665" max="6665" width="5.7109375" style="1" customWidth="1"/>
    <col min="6666" max="6666" width="5.42578125" style="1" customWidth="1"/>
    <col min="6667" max="6667" width="5.7109375" style="1" customWidth="1"/>
    <col min="6668" max="6674" width="16.28515625" style="1" customWidth="1"/>
    <col min="6675" max="6678" width="0" style="1" hidden="1" customWidth="1"/>
    <col min="6679" max="6679" width="0.85546875" style="1" customWidth="1"/>
    <col min="6680" max="6912" width="9.140625" style="1"/>
    <col min="6913" max="6913" width="0.85546875" style="1" customWidth="1"/>
    <col min="6914" max="6914" width="27.85546875" style="1" customWidth="1"/>
    <col min="6915" max="6915" width="4.28515625" style="1" customWidth="1"/>
    <col min="6916" max="6916" width="0" style="1" hidden="1" customWidth="1"/>
    <col min="6917" max="6917" width="4" style="1" customWidth="1"/>
    <col min="6918" max="6918" width="3.42578125" style="1" customWidth="1"/>
    <col min="6919" max="6919" width="6.85546875" style="1" customWidth="1"/>
    <col min="6920" max="6920" width="3.42578125" style="1" customWidth="1"/>
    <col min="6921" max="6921" width="5.7109375" style="1" customWidth="1"/>
    <col min="6922" max="6922" width="5.42578125" style="1" customWidth="1"/>
    <col min="6923" max="6923" width="5.7109375" style="1" customWidth="1"/>
    <col min="6924" max="6930" width="16.28515625" style="1" customWidth="1"/>
    <col min="6931" max="6934" width="0" style="1" hidden="1" customWidth="1"/>
    <col min="6935" max="6935" width="0.85546875" style="1" customWidth="1"/>
    <col min="6936" max="7168" width="9.140625" style="1"/>
    <col min="7169" max="7169" width="0.85546875" style="1" customWidth="1"/>
    <col min="7170" max="7170" width="27.85546875" style="1" customWidth="1"/>
    <col min="7171" max="7171" width="4.28515625" style="1" customWidth="1"/>
    <col min="7172" max="7172" width="0" style="1" hidden="1" customWidth="1"/>
    <col min="7173" max="7173" width="4" style="1" customWidth="1"/>
    <col min="7174" max="7174" width="3.42578125" style="1" customWidth="1"/>
    <col min="7175" max="7175" width="6.85546875" style="1" customWidth="1"/>
    <col min="7176" max="7176" width="3.42578125" style="1" customWidth="1"/>
    <col min="7177" max="7177" width="5.7109375" style="1" customWidth="1"/>
    <col min="7178" max="7178" width="5.42578125" style="1" customWidth="1"/>
    <col min="7179" max="7179" width="5.7109375" style="1" customWidth="1"/>
    <col min="7180" max="7186" width="16.28515625" style="1" customWidth="1"/>
    <col min="7187" max="7190" width="0" style="1" hidden="1" customWidth="1"/>
    <col min="7191" max="7191" width="0.85546875" style="1" customWidth="1"/>
    <col min="7192" max="7424" width="9.140625" style="1"/>
    <col min="7425" max="7425" width="0.85546875" style="1" customWidth="1"/>
    <col min="7426" max="7426" width="27.85546875" style="1" customWidth="1"/>
    <col min="7427" max="7427" width="4.28515625" style="1" customWidth="1"/>
    <col min="7428" max="7428" width="0" style="1" hidden="1" customWidth="1"/>
    <col min="7429" max="7429" width="4" style="1" customWidth="1"/>
    <col min="7430" max="7430" width="3.42578125" style="1" customWidth="1"/>
    <col min="7431" max="7431" width="6.85546875" style="1" customWidth="1"/>
    <col min="7432" max="7432" width="3.42578125" style="1" customWidth="1"/>
    <col min="7433" max="7433" width="5.7109375" style="1" customWidth="1"/>
    <col min="7434" max="7434" width="5.42578125" style="1" customWidth="1"/>
    <col min="7435" max="7435" width="5.7109375" style="1" customWidth="1"/>
    <col min="7436" max="7442" width="16.28515625" style="1" customWidth="1"/>
    <col min="7443" max="7446" width="0" style="1" hidden="1" customWidth="1"/>
    <col min="7447" max="7447" width="0.85546875" style="1" customWidth="1"/>
    <col min="7448" max="7680" width="9.140625" style="1"/>
    <col min="7681" max="7681" width="0.85546875" style="1" customWidth="1"/>
    <col min="7682" max="7682" width="27.85546875" style="1" customWidth="1"/>
    <col min="7683" max="7683" width="4.28515625" style="1" customWidth="1"/>
    <col min="7684" max="7684" width="0" style="1" hidden="1" customWidth="1"/>
    <col min="7685" max="7685" width="4" style="1" customWidth="1"/>
    <col min="7686" max="7686" width="3.42578125" style="1" customWidth="1"/>
    <col min="7687" max="7687" width="6.85546875" style="1" customWidth="1"/>
    <col min="7688" max="7688" width="3.42578125" style="1" customWidth="1"/>
    <col min="7689" max="7689" width="5.7109375" style="1" customWidth="1"/>
    <col min="7690" max="7690" width="5.42578125" style="1" customWidth="1"/>
    <col min="7691" max="7691" width="5.7109375" style="1" customWidth="1"/>
    <col min="7692" max="7698" width="16.28515625" style="1" customWidth="1"/>
    <col min="7699" max="7702" width="0" style="1" hidden="1" customWidth="1"/>
    <col min="7703" max="7703" width="0.85546875" style="1" customWidth="1"/>
    <col min="7704" max="7936" width="9.140625" style="1"/>
    <col min="7937" max="7937" width="0.85546875" style="1" customWidth="1"/>
    <col min="7938" max="7938" width="27.85546875" style="1" customWidth="1"/>
    <col min="7939" max="7939" width="4.28515625" style="1" customWidth="1"/>
    <col min="7940" max="7940" width="0" style="1" hidden="1" customWidth="1"/>
    <col min="7941" max="7941" width="4" style="1" customWidth="1"/>
    <col min="7942" max="7942" width="3.42578125" style="1" customWidth="1"/>
    <col min="7943" max="7943" width="6.85546875" style="1" customWidth="1"/>
    <col min="7944" max="7944" width="3.42578125" style="1" customWidth="1"/>
    <col min="7945" max="7945" width="5.7109375" style="1" customWidth="1"/>
    <col min="7946" max="7946" width="5.42578125" style="1" customWidth="1"/>
    <col min="7947" max="7947" width="5.7109375" style="1" customWidth="1"/>
    <col min="7948" max="7954" width="16.28515625" style="1" customWidth="1"/>
    <col min="7955" max="7958" width="0" style="1" hidden="1" customWidth="1"/>
    <col min="7959" max="7959" width="0.85546875" style="1" customWidth="1"/>
    <col min="7960" max="8192" width="9.140625" style="1"/>
    <col min="8193" max="8193" width="0.85546875" style="1" customWidth="1"/>
    <col min="8194" max="8194" width="27.85546875" style="1" customWidth="1"/>
    <col min="8195" max="8195" width="4.28515625" style="1" customWidth="1"/>
    <col min="8196" max="8196" width="0" style="1" hidden="1" customWidth="1"/>
    <col min="8197" max="8197" width="4" style="1" customWidth="1"/>
    <col min="8198" max="8198" width="3.42578125" style="1" customWidth="1"/>
    <col min="8199" max="8199" width="6.85546875" style="1" customWidth="1"/>
    <col min="8200" max="8200" width="3.42578125" style="1" customWidth="1"/>
    <col min="8201" max="8201" width="5.7109375" style="1" customWidth="1"/>
    <col min="8202" max="8202" width="5.42578125" style="1" customWidth="1"/>
    <col min="8203" max="8203" width="5.7109375" style="1" customWidth="1"/>
    <col min="8204" max="8210" width="16.28515625" style="1" customWidth="1"/>
    <col min="8211" max="8214" width="0" style="1" hidden="1" customWidth="1"/>
    <col min="8215" max="8215" width="0.85546875" style="1" customWidth="1"/>
    <col min="8216" max="8448" width="9.140625" style="1"/>
    <col min="8449" max="8449" width="0.85546875" style="1" customWidth="1"/>
    <col min="8450" max="8450" width="27.85546875" style="1" customWidth="1"/>
    <col min="8451" max="8451" width="4.28515625" style="1" customWidth="1"/>
    <col min="8452" max="8452" width="0" style="1" hidden="1" customWidth="1"/>
    <col min="8453" max="8453" width="4" style="1" customWidth="1"/>
    <col min="8454" max="8454" width="3.42578125" style="1" customWidth="1"/>
    <col min="8455" max="8455" width="6.85546875" style="1" customWidth="1"/>
    <col min="8456" max="8456" width="3.42578125" style="1" customWidth="1"/>
    <col min="8457" max="8457" width="5.7109375" style="1" customWidth="1"/>
    <col min="8458" max="8458" width="5.42578125" style="1" customWidth="1"/>
    <col min="8459" max="8459" width="5.7109375" style="1" customWidth="1"/>
    <col min="8460" max="8466" width="16.28515625" style="1" customWidth="1"/>
    <col min="8467" max="8470" width="0" style="1" hidden="1" customWidth="1"/>
    <col min="8471" max="8471" width="0.85546875" style="1" customWidth="1"/>
    <col min="8472" max="8704" width="9.140625" style="1"/>
    <col min="8705" max="8705" width="0.85546875" style="1" customWidth="1"/>
    <col min="8706" max="8706" width="27.85546875" style="1" customWidth="1"/>
    <col min="8707" max="8707" width="4.28515625" style="1" customWidth="1"/>
    <col min="8708" max="8708" width="0" style="1" hidden="1" customWidth="1"/>
    <col min="8709" max="8709" width="4" style="1" customWidth="1"/>
    <col min="8710" max="8710" width="3.42578125" style="1" customWidth="1"/>
    <col min="8711" max="8711" width="6.85546875" style="1" customWidth="1"/>
    <col min="8712" max="8712" width="3.42578125" style="1" customWidth="1"/>
    <col min="8713" max="8713" width="5.7109375" style="1" customWidth="1"/>
    <col min="8714" max="8714" width="5.42578125" style="1" customWidth="1"/>
    <col min="8715" max="8715" width="5.7109375" style="1" customWidth="1"/>
    <col min="8716" max="8722" width="16.28515625" style="1" customWidth="1"/>
    <col min="8723" max="8726" width="0" style="1" hidden="1" customWidth="1"/>
    <col min="8727" max="8727" width="0.85546875" style="1" customWidth="1"/>
    <col min="8728" max="8960" width="9.140625" style="1"/>
    <col min="8961" max="8961" width="0.85546875" style="1" customWidth="1"/>
    <col min="8962" max="8962" width="27.85546875" style="1" customWidth="1"/>
    <col min="8963" max="8963" width="4.28515625" style="1" customWidth="1"/>
    <col min="8964" max="8964" width="0" style="1" hidden="1" customWidth="1"/>
    <col min="8965" max="8965" width="4" style="1" customWidth="1"/>
    <col min="8966" max="8966" width="3.42578125" style="1" customWidth="1"/>
    <col min="8967" max="8967" width="6.85546875" style="1" customWidth="1"/>
    <col min="8968" max="8968" width="3.42578125" style="1" customWidth="1"/>
    <col min="8969" max="8969" width="5.7109375" style="1" customWidth="1"/>
    <col min="8970" max="8970" width="5.42578125" style="1" customWidth="1"/>
    <col min="8971" max="8971" width="5.7109375" style="1" customWidth="1"/>
    <col min="8972" max="8978" width="16.28515625" style="1" customWidth="1"/>
    <col min="8979" max="8982" width="0" style="1" hidden="1" customWidth="1"/>
    <col min="8983" max="8983" width="0.85546875" style="1" customWidth="1"/>
    <col min="8984" max="9216" width="9.140625" style="1"/>
    <col min="9217" max="9217" width="0.85546875" style="1" customWidth="1"/>
    <col min="9218" max="9218" width="27.85546875" style="1" customWidth="1"/>
    <col min="9219" max="9219" width="4.28515625" style="1" customWidth="1"/>
    <col min="9220" max="9220" width="0" style="1" hidden="1" customWidth="1"/>
    <col min="9221" max="9221" width="4" style="1" customWidth="1"/>
    <col min="9222" max="9222" width="3.42578125" style="1" customWidth="1"/>
    <col min="9223" max="9223" width="6.85546875" style="1" customWidth="1"/>
    <col min="9224" max="9224" width="3.42578125" style="1" customWidth="1"/>
    <col min="9225" max="9225" width="5.7109375" style="1" customWidth="1"/>
    <col min="9226" max="9226" width="5.42578125" style="1" customWidth="1"/>
    <col min="9227" max="9227" width="5.7109375" style="1" customWidth="1"/>
    <col min="9228" max="9234" width="16.28515625" style="1" customWidth="1"/>
    <col min="9235" max="9238" width="0" style="1" hidden="1" customWidth="1"/>
    <col min="9239" max="9239" width="0.85546875" style="1" customWidth="1"/>
    <col min="9240" max="9472" width="9.140625" style="1"/>
    <col min="9473" max="9473" width="0.85546875" style="1" customWidth="1"/>
    <col min="9474" max="9474" width="27.85546875" style="1" customWidth="1"/>
    <col min="9475" max="9475" width="4.28515625" style="1" customWidth="1"/>
    <col min="9476" max="9476" width="0" style="1" hidden="1" customWidth="1"/>
    <col min="9477" max="9477" width="4" style="1" customWidth="1"/>
    <col min="9478" max="9478" width="3.42578125" style="1" customWidth="1"/>
    <col min="9479" max="9479" width="6.85546875" style="1" customWidth="1"/>
    <col min="9480" max="9480" width="3.42578125" style="1" customWidth="1"/>
    <col min="9481" max="9481" width="5.7109375" style="1" customWidth="1"/>
    <col min="9482" max="9482" width="5.42578125" style="1" customWidth="1"/>
    <col min="9483" max="9483" width="5.7109375" style="1" customWidth="1"/>
    <col min="9484" max="9490" width="16.28515625" style="1" customWidth="1"/>
    <col min="9491" max="9494" width="0" style="1" hidden="1" customWidth="1"/>
    <col min="9495" max="9495" width="0.85546875" style="1" customWidth="1"/>
    <col min="9496" max="9728" width="9.140625" style="1"/>
    <col min="9729" max="9729" width="0.85546875" style="1" customWidth="1"/>
    <col min="9730" max="9730" width="27.85546875" style="1" customWidth="1"/>
    <col min="9731" max="9731" width="4.28515625" style="1" customWidth="1"/>
    <col min="9732" max="9732" width="0" style="1" hidden="1" customWidth="1"/>
    <col min="9733" max="9733" width="4" style="1" customWidth="1"/>
    <col min="9734" max="9734" width="3.42578125" style="1" customWidth="1"/>
    <col min="9735" max="9735" width="6.85546875" style="1" customWidth="1"/>
    <col min="9736" max="9736" width="3.42578125" style="1" customWidth="1"/>
    <col min="9737" max="9737" width="5.7109375" style="1" customWidth="1"/>
    <col min="9738" max="9738" width="5.42578125" style="1" customWidth="1"/>
    <col min="9739" max="9739" width="5.7109375" style="1" customWidth="1"/>
    <col min="9740" max="9746" width="16.28515625" style="1" customWidth="1"/>
    <col min="9747" max="9750" width="0" style="1" hidden="1" customWidth="1"/>
    <col min="9751" max="9751" width="0.85546875" style="1" customWidth="1"/>
    <col min="9752" max="9984" width="9.140625" style="1"/>
    <col min="9985" max="9985" width="0.85546875" style="1" customWidth="1"/>
    <col min="9986" max="9986" width="27.85546875" style="1" customWidth="1"/>
    <col min="9987" max="9987" width="4.28515625" style="1" customWidth="1"/>
    <col min="9988" max="9988" width="0" style="1" hidden="1" customWidth="1"/>
    <col min="9989" max="9989" width="4" style="1" customWidth="1"/>
    <col min="9990" max="9990" width="3.42578125" style="1" customWidth="1"/>
    <col min="9991" max="9991" width="6.85546875" style="1" customWidth="1"/>
    <col min="9992" max="9992" width="3.42578125" style="1" customWidth="1"/>
    <col min="9993" max="9993" width="5.7109375" style="1" customWidth="1"/>
    <col min="9994" max="9994" width="5.42578125" style="1" customWidth="1"/>
    <col min="9995" max="9995" width="5.7109375" style="1" customWidth="1"/>
    <col min="9996" max="10002" width="16.28515625" style="1" customWidth="1"/>
    <col min="10003" max="10006" width="0" style="1" hidden="1" customWidth="1"/>
    <col min="10007" max="10007" width="0.85546875" style="1" customWidth="1"/>
    <col min="10008" max="10240" width="9.140625" style="1"/>
    <col min="10241" max="10241" width="0.85546875" style="1" customWidth="1"/>
    <col min="10242" max="10242" width="27.85546875" style="1" customWidth="1"/>
    <col min="10243" max="10243" width="4.28515625" style="1" customWidth="1"/>
    <col min="10244" max="10244" width="0" style="1" hidden="1" customWidth="1"/>
    <col min="10245" max="10245" width="4" style="1" customWidth="1"/>
    <col min="10246" max="10246" width="3.42578125" style="1" customWidth="1"/>
    <col min="10247" max="10247" width="6.85546875" style="1" customWidth="1"/>
    <col min="10248" max="10248" width="3.42578125" style="1" customWidth="1"/>
    <col min="10249" max="10249" width="5.7109375" style="1" customWidth="1"/>
    <col min="10250" max="10250" width="5.42578125" style="1" customWidth="1"/>
    <col min="10251" max="10251" width="5.7109375" style="1" customWidth="1"/>
    <col min="10252" max="10258" width="16.28515625" style="1" customWidth="1"/>
    <col min="10259" max="10262" width="0" style="1" hidden="1" customWidth="1"/>
    <col min="10263" max="10263" width="0.85546875" style="1" customWidth="1"/>
    <col min="10264" max="10496" width="9.140625" style="1"/>
    <col min="10497" max="10497" width="0.85546875" style="1" customWidth="1"/>
    <col min="10498" max="10498" width="27.85546875" style="1" customWidth="1"/>
    <col min="10499" max="10499" width="4.28515625" style="1" customWidth="1"/>
    <col min="10500" max="10500" width="0" style="1" hidden="1" customWidth="1"/>
    <col min="10501" max="10501" width="4" style="1" customWidth="1"/>
    <col min="10502" max="10502" width="3.42578125" style="1" customWidth="1"/>
    <col min="10503" max="10503" width="6.85546875" style="1" customWidth="1"/>
    <col min="10504" max="10504" width="3.42578125" style="1" customWidth="1"/>
    <col min="10505" max="10505" width="5.7109375" style="1" customWidth="1"/>
    <col min="10506" max="10506" width="5.42578125" style="1" customWidth="1"/>
    <col min="10507" max="10507" width="5.7109375" style="1" customWidth="1"/>
    <col min="10508" max="10514" width="16.28515625" style="1" customWidth="1"/>
    <col min="10515" max="10518" width="0" style="1" hidden="1" customWidth="1"/>
    <col min="10519" max="10519" width="0.85546875" style="1" customWidth="1"/>
    <col min="10520" max="10752" width="9.140625" style="1"/>
    <col min="10753" max="10753" width="0.85546875" style="1" customWidth="1"/>
    <col min="10754" max="10754" width="27.85546875" style="1" customWidth="1"/>
    <col min="10755" max="10755" width="4.28515625" style="1" customWidth="1"/>
    <col min="10756" max="10756" width="0" style="1" hidden="1" customWidth="1"/>
    <col min="10757" max="10757" width="4" style="1" customWidth="1"/>
    <col min="10758" max="10758" width="3.42578125" style="1" customWidth="1"/>
    <col min="10759" max="10759" width="6.85546875" style="1" customWidth="1"/>
    <col min="10760" max="10760" width="3.42578125" style="1" customWidth="1"/>
    <col min="10761" max="10761" width="5.7109375" style="1" customWidth="1"/>
    <col min="10762" max="10762" width="5.42578125" style="1" customWidth="1"/>
    <col min="10763" max="10763" width="5.7109375" style="1" customWidth="1"/>
    <col min="10764" max="10770" width="16.28515625" style="1" customWidth="1"/>
    <col min="10771" max="10774" width="0" style="1" hidden="1" customWidth="1"/>
    <col min="10775" max="10775" width="0.85546875" style="1" customWidth="1"/>
    <col min="10776" max="11008" width="9.140625" style="1"/>
    <col min="11009" max="11009" width="0.85546875" style="1" customWidth="1"/>
    <col min="11010" max="11010" width="27.85546875" style="1" customWidth="1"/>
    <col min="11011" max="11011" width="4.28515625" style="1" customWidth="1"/>
    <col min="11012" max="11012" width="0" style="1" hidden="1" customWidth="1"/>
    <col min="11013" max="11013" width="4" style="1" customWidth="1"/>
    <col min="11014" max="11014" width="3.42578125" style="1" customWidth="1"/>
    <col min="11015" max="11015" width="6.85546875" style="1" customWidth="1"/>
    <col min="11016" max="11016" width="3.42578125" style="1" customWidth="1"/>
    <col min="11017" max="11017" width="5.7109375" style="1" customWidth="1"/>
    <col min="11018" max="11018" width="5.42578125" style="1" customWidth="1"/>
    <col min="11019" max="11019" width="5.7109375" style="1" customWidth="1"/>
    <col min="11020" max="11026" width="16.28515625" style="1" customWidth="1"/>
    <col min="11027" max="11030" width="0" style="1" hidden="1" customWidth="1"/>
    <col min="11031" max="11031" width="0.85546875" style="1" customWidth="1"/>
    <col min="11032" max="11264" width="9.140625" style="1"/>
    <col min="11265" max="11265" width="0.85546875" style="1" customWidth="1"/>
    <col min="11266" max="11266" width="27.85546875" style="1" customWidth="1"/>
    <col min="11267" max="11267" width="4.28515625" style="1" customWidth="1"/>
    <col min="11268" max="11268" width="0" style="1" hidden="1" customWidth="1"/>
    <col min="11269" max="11269" width="4" style="1" customWidth="1"/>
    <col min="11270" max="11270" width="3.42578125" style="1" customWidth="1"/>
    <col min="11271" max="11271" width="6.85546875" style="1" customWidth="1"/>
    <col min="11272" max="11272" width="3.42578125" style="1" customWidth="1"/>
    <col min="11273" max="11273" width="5.7109375" style="1" customWidth="1"/>
    <col min="11274" max="11274" width="5.42578125" style="1" customWidth="1"/>
    <col min="11275" max="11275" width="5.7109375" style="1" customWidth="1"/>
    <col min="11276" max="11282" width="16.28515625" style="1" customWidth="1"/>
    <col min="11283" max="11286" width="0" style="1" hidden="1" customWidth="1"/>
    <col min="11287" max="11287" width="0.85546875" style="1" customWidth="1"/>
    <col min="11288" max="11520" width="9.140625" style="1"/>
    <col min="11521" max="11521" width="0.85546875" style="1" customWidth="1"/>
    <col min="11522" max="11522" width="27.85546875" style="1" customWidth="1"/>
    <col min="11523" max="11523" width="4.28515625" style="1" customWidth="1"/>
    <col min="11524" max="11524" width="0" style="1" hidden="1" customWidth="1"/>
    <col min="11525" max="11525" width="4" style="1" customWidth="1"/>
    <col min="11526" max="11526" width="3.42578125" style="1" customWidth="1"/>
    <col min="11527" max="11527" width="6.85546875" style="1" customWidth="1"/>
    <col min="11528" max="11528" width="3.42578125" style="1" customWidth="1"/>
    <col min="11529" max="11529" width="5.7109375" style="1" customWidth="1"/>
    <col min="11530" max="11530" width="5.42578125" style="1" customWidth="1"/>
    <col min="11531" max="11531" width="5.7109375" style="1" customWidth="1"/>
    <col min="11532" max="11538" width="16.28515625" style="1" customWidth="1"/>
    <col min="11539" max="11542" width="0" style="1" hidden="1" customWidth="1"/>
    <col min="11543" max="11543" width="0.85546875" style="1" customWidth="1"/>
    <col min="11544" max="11776" width="9.140625" style="1"/>
    <col min="11777" max="11777" width="0.85546875" style="1" customWidth="1"/>
    <col min="11778" max="11778" width="27.85546875" style="1" customWidth="1"/>
    <col min="11779" max="11779" width="4.28515625" style="1" customWidth="1"/>
    <col min="11780" max="11780" width="0" style="1" hidden="1" customWidth="1"/>
    <col min="11781" max="11781" width="4" style="1" customWidth="1"/>
    <col min="11782" max="11782" width="3.42578125" style="1" customWidth="1"/>
    <col min="11783" max="11783" width="6.85546875" style="1" customWidth="1"/>
    <col min="11784" max="11784" width="3.42578125" style="1" customWidth="1"/>
    <col min="11785" max="11785" width="5.7109375" style="1" customWidth="1"/>
    <col min="11786" max="11786" width="5.42578125" style="1" customWidth="1"/>
    <col min="11787" max="11787" width="5.7109375" style="1" customWidth="1"/>
    <col min="11788" max="11794" width="16.28515625" style="1" customWidth="1"/>
    <col min="11795" max="11798" width="0" style="1" hidden="1" customWidth="1"/>
    <col min="11799" max="11799" width="0.85546875" style="1" customWidth="1"/>
    <col min="11800" max="12032" width="9.140625" style="1"/>
    <col min="12033" max="12033" width="0.85546875" style="1" customWidth="1"/>
    <col min="12034" max="12034" width="27.85546875" style="1" customWidth="1"/>
    <col min="12035" max="12035" width="4.28515625" style="1" customWidth="1"/>
    <col min="12036" max="12036" width="0" style="1" hidden="1" customWidth="1"/>
    <col min="12037" max="12037" width="4" style="1" customWidth="1"/>
    <col min="12038" max="12038" width="3.42578125" style="1" customWidth="1"/>
    <col min="12039" max="12039" width="6.85546875" style="1" customWidth="1"/>
    <col min="12040" max="12040" width="3.42578125" style="1" customWidth="1"/>
    <col min="12041" max="12041" width="5.7109375" style="1" customWidth="1"/>
    <col min="12042" max="12042" width="5.42578125" style="1" customWidth="1"/>
    <col min="12043" max="12043" width="5.7109375" style="1" customWidth="1"/>
    <col min="12044" max="12050" width="16.28515625" style="1" customWidth="1"/>
    <col min="12051" max="12054" width="0" style="1" hidden="1" customWidth="1"/>
    <col min="12055" max="12055" width="0.85546875" style="1" customWidth="1"/>
    <col min="12056" max="12288" width="9.140625" style="1"/>
    <col min="12289" max="12289" width="0.85546875" style="1" customWidth="1"/>
    <col min="12290" max="12290" width="27.85546875" style="1" customWidth="1"/>
    <col min="12291" max="12291" width="4.28515625" style="1" customWidth="1"/>
    <col min="12292" max="12292" width="0" style="1" hidden="1" customWidth="1"/>
    <col min="12293" max="12293" width="4" style="1" customWidth="1"/>
    <col min="12294" max="12294" width="3.42578125" style="1" customWidth="1"/>
    <col min="12295" max="12295" width="6.85546875" style="1" customWidth="1"/>
    <col min="12296" max="12296" width="3.42578125" style="1" customWidth="1"/>
    <col min="12297" max="12297" width="5.7109375" style="1" customWidth="1"/>
    <col min="12298" max="12298" width="5.42578125" style="1" customWidth="1"/>
    <col min="12299" max="12299" width="5.7109375" style="1" customWidth="1"/>
    <col min="12300" max="12306" width="16.28515625" style="1" customWidth="1"/>
    <col min="12307" max="12310" width="0" style="1" hidden="1" customWidth="1"/>
    <col min="12311" max="12311" width="0.85546875" style="1" customWidth="1"/>
    <col min="12312" max="12544" width="9.140625" style="1"/>
    <col min="12545" max="12545" width="0.85546875" style="1" customWidth="1"/>
    <col min="12546" max="12546" width="27.85546875" style="1" customWidth="1"/>
    <col min="12547" max="12547" width="4.28515625" style="1" customWidth="1"/>
    <col min="12548" max="12548" width="0" style="1" hidden="1" customWidth="1"/>
    <col min="12549" max="12549" width="4" style="1" customWidth="1"/>
    <col min="12550" max="12550" width="3.42578125" style="1" customWidth="1"/>
    <col min="12551" max="12551" width="6.85546875" style="1" customWidth="1"/>
    <col min="12552" max="12552" width="3.42578125" style="1" customWidth="1"/>
    <col min="12553" max="12553" width="5.7109375" style="1" customWidth="1"/>
    <col min="12554" max="12554" width="5.42578125" style="1" customWidth="1"/>
    <col min="12555" max="12555" width="5.7109375" style="1" customWidth="1"/>
    <col min="12556" max="12562" width="16.28515625" style="1" customWidth="1"/>
    <col min="12563" max="12566" width="0" style="1" hidden="1" customWidth="1"/>
    <col min="12567" max="12567" width="0.85546875" style="1" customWidth="1"/>
    <col min="12568" max="12800" width="9.140625" style="1"/>
    <col min="12801" max="12801" width="0.85546875" style="1" customWidth="1"/>
    <col min="12802" max="12802" width="27.85546875" style="1" customWidth="1"/>
    <col min="12803" max="12803" width="4.28515625" style="1" customWidth="1"/>
    <col min="12804" max="12804" width="0" style="1" hidden="1" customWidth="1"/>
    <col min="12805" max="12805" width="4" style="1" customWidth="1"/>
    <col min="12806" max="12806" width="3.42578125" style="1" customWidth="1"/>
    <col min="12807" max="12807" width="6.85546875" style="1" customWidth="1"/>
    <col min="12808" max="12808" width="3.42578125" style="1" customWidth="1"/>
    <col min="12809" max="12809" width="5.7109375" style="1" customWidth="1"/>
    <col min="12810" max="12810" width="5.42578125" style="1" customWidth="1"/>
    <col min="12811" max="12811" width="5.7109375" style="1" customWidth="1"/>
    <col min="12812" max="12818" width="16.28515625" style="1" customWidth="1"/>
    <col min="12819" max="12822" width="0" style="1" hidden="1" customWidth="1"/>
    <col min="12823" max="12823" width="0.85546875" style="1" customWidth="1"/>
    <col min="12824" max="13056" width="9.140625" style="1"/>
    <col min="13057" max="13057" width="0.85546875" style="1" customWidth="1"/>
    <col min="13058" max="13058" width="27.85546875" style="1" customWidth="1"/>
    <col min="13059" max="13059" width="4.28515625" style="1" customWidth="1"/>
    <col min="13060" max="13060" width="0" style="1" hidden="1" customWidth="1"/>
    <col min="13061" max="13061" width="4" style="1" customWidth="1"/>
    <col min="13062" max="13062" width="3.42578125" style="1" customWidth="1"/>
    <col min="13063" max="13063" width="6.85546875" style="1" customWidth="1"/>
    <col min="13064" max="13064" width="3.42578125" style="1" customWidth="1"/>
    <col min="13065" max="13065" width="5.7109375" style="1" customWidth="1"/>
    <col min="13066" max="13066" width="5.42578125" style="1" customWidth="1"/>
    <col min="13067" max="13067" width="5.7109375" style="1" customWidth="1"/>
    <col min="13068" max="13074" width="16.28515625" style="1" customWidth="1"/>
    <col min="13075" max="13078" width="0" style="1" hidden="1" customWidth="1"/>
    <col min="13079" max="13079" width="0.85546875" style="1" customWidth="1"/>
    <col min="13080" max="13312" width="9.140625" style="1"/>
    <col min="13313" max="13313" width="0.85546875" style="1" customWidth="1"/>
    <col min="13314" max="13314" width="27.85546875" style="1" customWidth="1"/>
    <col min="13315" max="13315" width="4.28515625" style="1" customWidth="1"/>
    <col min="13316" max="13316" width="0" style="1" hidden="1" customWidth="1"/>
    <col min="13317" max="13317" width="4" style="1" customWidth="1"/>
    <col min="13318" max="13318" width="3.42578125" style="1" customWidth="1"/>
    <col min="13319" max="13319" width="6.85546875" style="1" customWidth="1"/>
    <col min="13320" max="13320" width="3.42578125" style="1" customWidth="1"/>
    <col min="13321" max="13321" width="5.7109375" style="1" customWidth="1"/>
    <col min="13322" max="13322" width="5.42578125" style="1" customWidth="1"/>
    <col min="13323" max="13323" width="5.7109375" style="1" customWidth="1"/>
    <col min="13324" max="13330" width="16.28515625" style="1" customWidth="1"/>
    <col min="13331" max="13334" width="0" style="1" hidden="1" customWidth="1"/>
    <col min="13335" max="13335" width="0.85546875" style="1" customWidth="1"/>
    <col min="13336" max="13568" width="9.140625" style="1"/>
    <col min="13569" max="13569" width="0.85546875" style="1" customWidth="1"/>
    <col min="13570" max="13570" width="27.85546875" style="1" customWidth="1"/>
    <col min="13571" max="13571" width="4.28515625" style="1" customWidth="1"/>
    <col min="13572" max="13572" width="0" style="1" hidden="1" customWidth="1"/>
    <col min="13573" max="13573" width="4" style="1" customWidth="1"/>
    <col min="13574" max="13574" width="3.42578125" style="1" customWidth="1"/>
    <col min="13575" max="13575" width="6.85546875" style="1" customWidth="1"/>
    <col min="13576" max="13576" width="3.42578125" style="1" customWidth="1"/>
    <col min="13577" max="13577" width="5.7109375" style="1" customWidth="1"/>
    <col min="13578" max="13578" width="5.42578125" style="1" customWidth="1"/>
    <col min="13579" max="13579" width="5.7109375" style="1" customWidth="1"/>
    <col min="13580" max="13586" width="16.28515625" style="1" customWidth="1"/>
    <col min="13587" max="13590" width="0" style="1" hidden="1" customWidth="1"/>
    <col min="13591" max="13591" width="0.85546875" style="1" customWidth="1"/>
    <col min="13592" max="13824" width="9.140625" style="1"/>
    <col min="13825" max="13825" width="0.85546875" style="1" customWidth="1"/>
    <col min="13826" max="13826" width="27.85546875" style="1" customWidth="1"/>
    <col min="13827" max="13827" width="4.28515625" style="1" customWidth="1"/>
    <col min="13828" max="13828" width="0" style="1" hidden="1" customWidth="1"/>
    <col min="13829" max="13829" width="4" style="1" customWidth="1"/>
    <col min="13830" max="13830" width="3.42578125" style="1" customWidth="1"/>
    <col min="13831" max="13831" width="6.85546875" style="1" customWidth="1"/>
    <col min="13832" max="13832" width="3.42578125" style="1" customWidth="1"/>
    <col min="13833" max="13833" width="5.7109375" style="1" customWidth="1"/>
    <col min="13834" max="13834" width="5.42578125" style="1" customWidth="1"/>
    <col min="13835" max="13835" width="5.7109375" style="1" customWidth="1"/>
    <col min="13836" max="13842" width="16.28515625" style="1" customWidth="1"/>
    <col min="13843" max="13846" width="0" style="1" hidden="1" customWidth="1"/>
    <col min="13847" max="13847" width="0.85546875" style="1" customWidth="1"/>
    <col min="13848" max="14080" width="9.140625" style="1"/>
    <col min="14081" max="14081" width="0.85546875" style="1" customWidth="1"/>
    <col min="14082" max="14082" width="27.85546875" style="1" customWidth="1"/>
    <col min="14083" max="14083" width="4.28515625" style="1" customWidth="1"/>
    <col min="14084" max="14084" width="0" style="1" hidden="1" customWidth="1"/>
    <col min="14085" max="14085" width="4" style="1" customWidth="1"/>
    <col min="14086" max="14086" width="3.42578125" style="1" customWidth="1"/>
    <col min="14087" max="14087" width="6.85546875" style="1" customWidth="1"/>
    <col min="14088" max="14088" width="3.42578125" style="1" customWidth="1"/>
    <col min="14089" max="14089" width="5.7109375" style="1" customWidth="1"/>
    <col min="14090" max="14090" width="5.42578125" style="1" customWidth="1"/>
    <col min="14091" max="14091" width="5.7109375" style="1" customWidth="1"/>
    <col min="14092" max="14098" width="16.28515625" style="1" customWidth="1"/>
    <col min="14099" max="14102" width="0" style="1" hidden="1" customWidth="1"/>
    <col min="14103" max="14103" width="0.85546875" style="1" customWidth="1"/>
    <col min="14104" max="14336" width="9.140625" style="1"/>
    <col min="14337" max="14337" width="0.85546875" style="1" customWidth="1"/>
    <col min="14338" max="14338" width="27.85546875" style="1" customWidth="1"/>
    <col min="14339" max="14339" width="4.28515625" style="1" customWidth="1"/>
    <col min="14340" max="14340" width="0" style="1" hidden="1" customWidth="1"/>
    <col min="14341" max="14341" width="4" style="1" customWidth="1"/>
    <col min="14342" max="14342" width="3.42578125" style="1" customWidth="1"/>
    <col min="14343" max="14343" width="6.85546875" style="1" customWidth="1"/>
    <col min="14344" max="14344" width="3.42578125" style="1" customWidth="1"/>
    <col min="14345" max="14345" width="5.7109375" style="1" customWidth="1"/>
    <col min="14346" max="14346" width="5.42578125" style="1" customWidth="1"/>
    <col min="14347" max="14347" width="5.7109375" style="1" customWidth="1"/>
    <col min="14348" max="14354" width="16.28515625" style="1" customWidth="1"/>
    <col min="14355" max="14358" width="0" style="1" hidden="1" customWidth="1"/>
    <col min="14359" max="14359" width="0.85546875" style="1" customWidth="1"/>
    <col min="14360" max="14592" width="9.140625" style="1"/>
    <col min="14593" max="14593" width="0.85546875" style="1" customWidth="1"/>
    <col min="14594" max="14594" width="27.85546875" style="1" customWidth="1"/>
    <col min="14595" max="14595" width="4.28515625" style="1" customWidth="1"/>
    <col min="14596" max="14596" width="0" style="1" hidden="1" customWidth="1"/>
    <col min="14597" max="14597" width="4" style="1" customWidth="1"/>
    <col min="14598" max="14598" width="3.42578125" style="1" customWidth="1"/>
    <col min="14599" max="14599" width="6.85546875" style="1" customWidth="1"/>
    <col min="14600" max="14600" width="3.42578125" style="1" customWidth="1"/>
    <col min="14601" max="14601" width="5.7109375" style="1" customWidth="1"/>
    <col min="14602" max="14602" width="5.42578125" style="1" customWidth="1"/>
    <col min="14603" max="14603" width="5.7109375" style="1" customWidth="1"/>
    <col min="14604" max="14610" width="16.28515625" style="1" customWidth="1"/>
    <col min="14611" max="14614" width="0" style="1" hidden="1" customWidth="1"/>
    <col min="14615" max="14615" width="0.85546875" style="1" customWidth="1"/>
    <col min="14616" max="14848" width="9.140625" style="1"/>
    <col min="14849" max="14849" width="0.85546875" style="1" customWidth="1"/>
    <col min="14850" max="14850" width="27.85546875" style="1" customWidth="1"/>
    <col min="14851" max="14851" width="4.28515625" style="1" customWidth="1"/>
    <col min="14852" max="14852" width="0" style="1" hidden="1" customWidth="1"/>
    <col min="14853" max="14853" width="4" style="1" customWidth="1"/>
    <col min="14854" max="14854" width="3.42578125" style="1" customWidth="1"/>
    <col min="14855" max="14855" width="6.85546875" style="1" customWidth="1"/>
    <col min="14856" max="14856" width="3.42578125" style="1" customWidth="1"/>
    <col min="14857" max="14857" width="5.7109375" style="1" customWidth="1"/>
    <col min="14858" max="14858" width="5.42578125" style="1" customWidth="1"/>
    <col min="14859" max="14859" width="5.7109375" style="1" customWidth="1"/>
    <col min="14860" max="14866" width="16.28515625" style="1" customWidth="1"/>
    <col min="14867" max="14870" width="0" style="1" hidden="1" customWidth="1"/>
    <col min="14871" max="14871" width="0.85546875" style="1" customWidth="1"/>
    <col min="14872" max="15104" width="9.140625" style="1"/>
    <col min="15105" max="15105" width="0.85546875" style="1" customWidth="1"/>
    <col min="15106" max="15106" width="27.85546875" style="1" customWidth="1"/>
    <col min="15107" max="15107" width="4.28515625" style="1" customWidth="1"/>
    <col min="15108" max="15108" width="0" style="1" hidden="1" customWidth="1"/>
    <col min="15109" max="15109" width="4" style="1" customWidth="1"/>
    <col min="15110" max="15110" width="3.42578125" style="1" customWidth="1"/>
    <col min="15111" max="15111" width="6.85546875" style="1" customWidth="1"/>
    <col min="15112" max="15112" width="3.42578125" style="1" customWidth="1"/>
    <col min="15113" max="15113" width="5.7109375" style="1" customWidth="1"/>
    <col min="15114" max="15114" width="5.42578125" style="1" customWidth="1"/>
    <col min="15115" max="15115" width="5.7109375" style="1" customWidth="1"/>
    <col min="15116" max="15122" width="16.28515625" style="1" customWidth="1"/>
    <col min="15123" max="15126" width="0" style="1" hidden="1" customWidth="1"/>
    <col min="15127" max="15127" width="0.85546875" style="1" customWidth="1"/>
    <col min="15128" max="15360" width="9.140625" style="1"/>
    <col min="15361" max="15361" width="0.85546875" style="1" customWidth="1"/>
    <col min="15362" max="15362" width="27.85546875" style="1" customWidth="1"/>
    <col min="15363" max="15363" width="4.28515625" style="1" customWidth="1"/>
    <col min="15364" max="15364" width="0" style="1" hidden="1" customWidth="1"/>
    <col min="15365" max="15365" width="4" style="1" customWidth="1"/>
    <col min="15366" max="15366" width="3.42578125" style="1" customWidth="1"/>
    <col min="15367" max="15367" width="6.85546875" style="1" customWidth="1"/>
    <col min="15368" max="15368" width="3.42578125" style="1" customWidth="1"/>
    <col min="15369" max="15369" width="5.7109375" style="1" customWidth="1"/>
    <col min="15370" max="15370" width="5.42578125" style="1" customWidth="1"/>
    <col min="15371" max="15371" width="5.7109375" style="1" customWidth="1"/>
    <col min="15372" max="15378" width="16.28515625" style="1" customWidth="1"/>
    <col min="15379" max="15382" width="0" style="1" hidden="1" customWidth="1"/>
    <col min="15383" max="15383" width="0.85546875" style="1" customWidth="1"/>
    <col min="15384" max="15616" width="9.140625" style="1"/>
    <col min="15617" max="15617" width="0.85546875" style="1" customWidth="1"/>
    <col min="15618" max="15618" width="27.85546875" style="1" customWidth="1"/>
    <col min="15619" max="15619" width="4.28515625" style="1" customWidth="1"/>
    <col min="15620" max="15620" width="0" style="1" hidden="1" customWidth="1"/>
    <col min="15621" max="15621" width="4" style="1" customWidth="1"/>
    <col min="15622" max="15622" width="3.42578125" style="1" customWidth="1"/>
    <col min="15623" max="15623" width="6.85546875" style="1" customWidth="1"/>
    <col min="15624" max="15624" width="3.42578125" style="1" customWidth="1"/>
    <col min="15625" max="15625" width="5.7109375" style="1" customWidth="1"/>
    <col min="15626" max="15626" width="5.42578125" style="1" customWidth="1"/>
    <col min="15627" max="15627" width="5.7109375" style="1" customWidth="1"/>
    <col min="15628" max="15634" width="16.28515625" style="1" customWidth="1"/>
    <col min="15635" max="15638" width="0" style="1" hidden="1" customWidth="1"/>
    <col min="15639" max="15639" width="0.85546875" style="1" customWidth="1"/>
    <col min="15640" max="15872" width="9.140625" style="1"/>
    <col min="15873" max="15873" width="0.85546875" style="1" customWidth="1"/>
    <col min="15874" max="15874" width="27.85546875" style="1" customWidth="1"/>
    <col min="15875" max="15875" width="4.28515625" style="1" customWidth="1"/>
    <col min="15876" max="15876" width="0" style="1" hidden="1" customWidth="1"/>
    <col min="15877" max="15877" width="4" style="1" customWidth="1"/>
    <col min="15878" max="15878" width="3.42578125" style="1" customWidth="1"/>
    <col min="15879" max="15879" width="6.85546875" style="1" customWidth="1"/>
    <col min="15880" max="15880" width="3.42578125" style="1" customWidth="1"/>
    <col min="15881" max="15881" width="5.7109375" style="1" customWidth="1"/>
    <col min="15882" max="15882" width="5.42578125" style="1" customWidth="1"/>
    <col min="15883" max="15883" width="5.7109375" style="1" customWidth="1"/>
    <col min="15884" max="15890" width="16.28515625" style="1" customWidth="1"/>
    <col min="15891" max="15894" width="0" style="1" hidden="1" customWidth="1"/>
    <col min="15895" max="15895" width="0.85546875" style="1" customWidth="1"/>
    <col min="15896" max="16128" width="9.140625" style="1"/>
    <col min="16129" max="16129" width="0.85546875" style="1" customWidth="1"/>
    <col min="16130" max="16130" width="27.85546875" style="1" customWidth="1"/>
    <col min="16131" max="16131" width="4.28515625" style="1" customWidth="1"/>
    <col min="16132" max="16132" width="0" style="1" hidden="1" customWidth="1"/>
    <col min="16133" max="16133" width="4" style="1" customWidth="1"/>
    <col min="16134" max="16134" width="3.42578125" style="1" customWidth="1"/>
    <col min="16135" max="16135" width="6.85546875" style="1" customWidth="1"/>
    <col min="16136" max="16136" width="3.42578125" style="1" customWidth="1"/>
    <col min="16137" max="16137" width="5.7109375" style="1" customWidth="1"/>
    <col min="16138" max="16138" width="5.42578125" style="1" customWidth="1"/>
    <col min="16139" max="16139" width="5.7109375" style="1" customWidth="1"/>
    <col min="16140" max="16146" width="16.28515625" style="1" customWidth="1"/>
    <col min="16147" max="16150" width="0" style="1" hidden="1" customWidth="1"/>
    <col min="16151" max="16151" width="0.85546875" style="1" customWidth="1"/>
    <col min="16152" max="16384" width="9.140625" style="1"/>
  </cols>
  <sheetData>
    <row r="1" spans="2:21" ht="33" hidden="1" customHeight="1">
      <c r="M1" s="303" t="s">
        <v>0</v>
      </c>
      <c r="N1" s="304"/>
      <c r="O1" s="304"/>
      <c r="P1" s="304"/>
      <c r="Q1" s="304"/>
      <c r="R1" s="304"/>
    </row>
    <row r="2" spans="2:21" ht="5.0999999999999996" customHeight="1">
      <c r="M2" s="2"/>
      <c r="N2" s="3"/>
      <c r="O2" s="3"/>
      <c r="P2" s="3"/>
      <c r="Q2" s="3"/>
      <c r="R2" s="3"/>
    </row>
    <row r="3" spans="2:21" s="8" customFormat="1" ht="12.75" customHeight="1">
      <c r="B3" s="4"/>
      <c r="C3" s="305" t="s">
        <v>1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5"/>
      <c r="R3" s="6"/>
      <c r="S3" s="7"/>
      <c r="T3" s="7"/>
      <c r="U3" s="7"/>
    </row>
    <row r="4" spans="2:21" s="8" customFormat="1" ht="12.75" customHeight="1" thickBot="1">
      <c r="B4" s="9"/>
      <c r="C4" s="305" t="s">
        <v>2</v>
      </c>
      <c r="D4" s="305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7"/>
      <c r="Q4" s="10"/>
      <c r="R4" s="11" t="s">
        <v>3</v>
      </c>
      <c r="S4" s="7"/>
      <c r="T4" s="7" t="s">
        <v>4</v>
      </c>
      <c r="U4" s="7"/>
    </row>
    <row r="5" spans="2:21" ht="12.75" customHeight="1">
      <c r="B5" s="12"/>
      <c r="C5" s="13"/>
      <c r="D5" s="13"/>
      <c r="E5" s="13"/>
      <c r="F5" s="13"/>
      <c r="G5" s="13"/>
      <c r="H5" s="14"/>
      <c r="I5" s="14"/>
      <c r="J5" s="14"/>
      <c r="K5" s="13"/>
      <c r="L5" s="13"/>
      <c r="M5" s="13"/>
      <c r="N5" s="13"/>
      <c r="O5" s="15"/>
      <c r="P5" s="16"/>
      <c r="Q5" s="17" t="s">
        <v>5</v>
      </c>
      <c r="R5" s="18" t="s">
        <v>140</v>
      </c>
      <c r="S5" s="7" t="s">
        <v>6</v>
      </c>
      <c r="T5" s="7" t="s">
        <v>7</v>
      </c>
      <c r="U5" s="7"/>
    </row>
    <row r="6" spans="2:21" ht="12.75" customHeight="1">
      <c r="B6" s="12"/>
      <c r="C6" s="13"/>
      <c r="D6" s="13"/>
      <c r="E6" s="13"/>
      <c r="F6" s="13"/>
      <c r="G6" s="13"/>
      <c r="H6" s="13"/>
      <c r="I6" s="19"/>
      <c r="J6" s="20" t="s">
        <v>8</v>
      </c>
      <c r="K6" s="308" t="s">
        <v>9</v>
      </c>
      <c r="L6" s="308"/>
      <c r="M6" s="308"/>
      <c r="N6" s="13"/>
      <c r="O6" s="13"/>
      <c r="P6" s="21"/>
      <c r="Q6" s="22" t="s">
        <v>10</v>
      </c>
      <c r="R6" s="23">
        <v>45292</v>
      </c>
      <c r="S6" s="7" t="s">
        <v>11</v>
      </c>
      <c r="T6" s="7" t="s">
        <v>12</v>
      </c>
      <c r="U6" s="7"/>
    </row>
    <row r="7" spans="2:21" ht="23.25" customHeight="1">
      <c r="B7" s="296" t="s">
        <v>13</v>
      </c>
      <c r="C7" s="300"/>
      <c r="D7" s="300"/>
      <c r="E7" s="300"/>
      <c r="F7" s="24"/>
      <c r="G7" s="13"/>
      <c r="H7" s="299" t="s">
        <v>14</v>
      </c>
      <c r="I7" s="299"/>
      <c r="J7" s="299"/>
      <c r="K7" s="299"/>
      <c r="L7" s="299"/>
      <c r="M7" s="299"/>
      <c r="N7" s="299"/>
      <c r="O7" s="299"/>
      <c r="P7" s="25"/>
      <c r="Q7" s="17" t="s">
        <v>15</v>
      </c>
      <c r="R7" s="26" t="s">
        <v>16</v>
      </c>
      <c r="S7" s="7" t="s">
        <v>17</v>
      </c>
      <c r="T7" s="7" t="s">
        <v>18</v>
      </c>
      <c r="U7" s="27" t="s">
        <v>14</v>
      </c>
    </row>
    <row r="8" spans="2:21" ht="22.5" customHeight="1">
      <c r="B8" s="296" t="s">
        <v>19</v>
      </c>
      <c r="C8" s="300"/>
      <c r="D8" s="300"/>
      <c r="E8" s="300"/>
      <c r="F8" s="24"/>
      <c r="G8" s="28"/>
      <c r="H8" s="301"/>
      <c r="I8" s="302"/>
      <c r="J8" s="302"/>
      <c r="K8" s="302"/>
      <c r="L8" s="302"/>
      <c r="M8" s="302"/>
      <c r="N8" s="302"/>
      <c r="O8" s="302"/>
      <c r="P8" s="25"/>
      <c r="Q8" s="17"/>
      <c r="R8" s="29"/>
      <c r="S8" s="7"/>
      <c r="T8" s="7" t="s">
        <v>20</v>
      </c>
      <c r="U8" s="27"/>
    </row>
    <row r="9" spans="2:21" ht="22.5" customHeight="1">
      <c r="B9" s="296" t="s">
        <v>21</v>
      </c>
      <c r="C9" s="296"/>
      <c r="D9" s="296"/>
      <c r="E9" s="296"/>
      <c r="F9" s="12"/>
      <c r="G9" s="28"/>
      <c r="H9" s="301" t="s">
        <v>22</v>
      </c>
      <c r="I9" s="301"/>
      <c r="J9" s="301"/>
      <c r="K9" s="301"/>
      <c r="L9" s="301"/>
      <c r="M9" s="301"/>
      <c r="N9" s="301"/>
      <c r="O9" s="301"/>
      <c r="P9" s="30"/>
      <c r="Q9" s="31" t="s">
        <v>23</v>
      </c>
      <c r="R9" s="32" t="s">
        <v>24</v>
      </c>
      <c r="S9" s="7" t="s">
        <v>25</v>
      </c>
      <c r="T9" s="7" t="s">
        <v>26</v>
      </c>
      <c r="U9" s="27" t="s">
        <v>22</v>
      </c>
    </row>
    <row r="10" spans="2:21">
      <c r="B10" s="296" t="s">
        <v>27</v>
      </c>
      <c r="C10" s="296"/>
      <c r="D10" s="296"/>
      <c r="E10" s="296"/>
      <c r="F10" s="12"/>
      <c r="G10" s="28"/>
      <c r="I10" s="33"/>
      <c r="J10" s="33"/>
      <c r="K10" s="33"/>
      <c r="L10" s="33"/>
      <c r="M10" s="33"/>
      <c r="N10" s="33"/>
      <c r="O10" s="33"/>
      <c r="P10" s="21"/>
      <c r="Q10" s="22" t="s">
        <v>15</v>
      </c>
      <c r="R10" s="26" t="s">
        <v>28</v>
      </c>
      <c r="S10" s="7"/>
      <c r="T10" s="7" t="s">
        <v>29</v>
      </c>
      <c r="U10" s="7"/>
    </row>
    <row r="11" spans="2:21" ht="15" customHeight="1">
      <c r="B11" s="296" t="s">
        <v>30</v>
      </c>
      <c r="C11" s="296"/>
      <c r="D11" s="296"/>
      <c r="E11" s="296"/>
      <c r="F11" s="12"/>
      <c r="G11" s="28"/>
      <c r="H11" s="299" t="s">
        <v>31</v>
      </c>
      <c r="I11" s="299"/>
      <c r="J11" s="299"/>
      <c r="K11" s="299"/>
      <c r="L11" s="299"/>
      <c r="M11" s="299"/>
      <c r="N11" s="299"/>
      <c r="O11" s="299"/>
      <c r="P11" s="21"/>
      <c r="Q11" s="22" t="s">
        <v>32</v>
      </c>
      <c r="R11" s="26" t="s">
        <v>33</v>
      </c>
      <c r="S11" s="7" t="s">
        <v>34</v>
      </c>
      <c r="T11" s="7" t="s">
        <v>35</v>
      </c>
      <c r="U11" s="27" t="s">
        <v>31</v>
      </c>
    </row>
    <row r="12" spans="2:21">
      <c r="B12" s="296" t="s">
        <v>36</v>
      </c>
      <c r="C12" s="296"/>
      <c r="D12" s="296"/>
      <c r="E12" s="296"/>
      <c r="F12" s="12"/>
      <c r="G12" s="28"/>
      <c r="H12" s="34"/>
      <c r="I12" s="34"/>
      <c r="J12" s="34"/>
      <c r="K12" s="34"/>
      <c r="L12" s="34"/>
      <c r="M12" s="34"/>
      <c r="N12" s="34"/>
      <c r="O12" s="34"/>
      <c r="P12" s="21"/>
      <c r="Q12" s="22"/>
      <c r="R12" s="297"/>
      <c r="S12" s="7" t="s">
        <v>37</v>
      </c>
      <c r="T12" s="7" t="s">
        <v>38</v>
      </c>
      <c r="U12" s="7"/>
    </row>
    <row r="13" spans="2:21" ht="15" customHeight="1">
      <c r="B13" s="296" t="s">
        <v>39</v>
      </c>
      <c r="C13" s="296"/>
      <c r="D13" s="296"/>
      <c r="E13" s="296"/>
      <c r="F13" s="12"/>
      <c r="G13" s="28"/>
      <c r="H13" s="299" t="s">
        <v>40</v>
      </c>
      <c r="I13" s="299"/>
      <c r="J13" s="299"/>
      <c r="K13" s="299"/>
      <c r="L13" s="299"/>
      <c r="M13" s="299"/>
      <c r="N13" s="299"/>
      <c r="O13" s="299"/>
      <c r="P13" s="21"/>
      <c r="Q13" s="22"/>
      <c r="R13" s="298"/>
      <c r="S13" s="7"/>
      <c r="T13" s="7" t="s">
        <v>41</v>
      </c>
      <c r="U13" s="27"/>
    </row>
    <row r="14" spans="2:21" ht="12.75" customHeight="1">
      <c r="B14" s="296" t="s">
        <v>42</v>
      </c>
      <c r="C14" s="296"/>
      <c r="D14" s="296"/>
      <c r="E14" s="296"/>
      <c r="F14" s="296"/>
      <c r="G14" s="296"/>
      <c r="H14" s="13"/>
      <c r="I14" s="13"/>
      <c r="J14" s="13"/>
      <c r="K14" s="13"/>
      <c r="L14" s="13"/>
      <c r="M14" s="13"/>
      <c r="N14" s="13"/>
      <c r="O14" s="13"/>
      <c r="P14" s="22"/>
      <c r="Q14" s="22"/>
      <c r="R14" s="35"/>
      <c r="S14" s="7" t="s">
        <v>43</v>
      </c>
      <c r="T14" s="7" t="s">
        <v>44</v>
      </c>
      <c r="U14" s="7"/>
    </row>
    <row r="15" spans="2:21" ht="12.75" customHeight="1" thickBot="1">
      <c r="B15" s="296" t="s">
        <v>45</v>
      </c>
      <c r="C15" s="300"/>
      <c r="D15" s="300"/>
      <c r="E15" s="300"/>
      <c r="F15" s="24"/>
      <c r="G15" s="13"/>
      <c r="H15" s="13"/>
      <c r="I15" s="13"/>
      <c r="J15" s="13"/>
      <c r="K15" s="13"/>
      <c r="L15" s="13"/>
      <c r="M15" s="13"/>
      <c r="N15" s="13"/>
      <c r="O15" s="13"/>
      <c r="P15" s="21"/>
      <c r="Q15" s="22" t="s">
        <v>46</v>
      </c>
      <c r="R15" s="36" t="s">
        <v>47</v>
      </c>
      <c r="S15" s="7"/>
      <c r="T15" s="7" t="s">
        <v>48</v>
      </c>
      <c r="U15" s="7"/>
    </row>
    <row r="16" spans="2:2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7"/>
      <c r="T16" s="39" t="s">
        <v>49</v>
      </c>
      <c r="U16" s="39"/>
    </row>
    <row r="17" spans="2:22" ht="15" customHeight="1">
      <c r="B17" s="269" t="s">
        <v>50</v>
      </c>
      <c r="C17" s="284" t="s">
        <v>51</v>
      </c>
      <c r="D17" s="276" t="s">
        <v>52</v>
      </c>
      <c r="E17" s="291"/>
      <c r="F17" s="291"/>
      <c r="G17" s="291"/>
      <c r="H17" s="281"/>
      <c r="I17" s="276" t="s">
        <v>53</v>
      </c>
      <c r="J17" s="291"/>
      <c r="K17" s="281"/>
      <c r="L17" s="267" t="s">
        <v>54</v>
      </c>
      <c r="M17" s="268"/>
      <c r="N17" s="268"/>
      <c r="O17" s="269"/>
      <c r="P17" s="294" t="s">
        <v>55</v>
      </c>
      <c r="Q17" s="267" t="s">
        <v>56</v>
      </c>
      <c r="R17" s="268"/>
      <c r="S17" s="7"/>
      <c r="T17" s="39" t="s">
        <v>57</v>
      </c>
      <c r="U17" s="39"/>
    </row>
    <row r="18" spans="2:22">
      <c r="B18" s="289"/>
      <c r="C18" s="285"/>
      <c r="D18" s="277"/>
      <c r="E18" s="292"/>
      <c r="F18" s="292"/>
      <c r="G18" s="292"/>
      <c r="H18" s="282"/>
      <c r="I18" s="277"/>
      <c r="J18" s="292"/>
      <c r="K18" s="282"/>
      <c r="L18" s="276" t="s">
        <v>58</v>
      </c>
      <c r="M18" s="279" t="s">
        <v>59</v>
      </c>
      <c r="N18" s="280"/>
      <c r="O18" s="281" t="s">
        <v>60</v>
      </c>
      <c r="P18" s="295"/>
      <c r="Q18" s="284" t="s">
        <v>61</v>
      </c>
      <c r="R18" s="276" t="s">
        <v>62</v>
      </c>
      <c r="S18" s="7"/>
      <c r="T18" s="7"/>
      <c r="U18" s="7"/>
    </row>
    <row r="19" spans="2:22" ht="15" customHeight="1">
      <c r="B19" s="289"/>
      <c r="C19" s="285"/>
      <c r="D19" s="277"/>
      <c r="E19" s="292"/>
      <c r="F19" s="292"/>
      <c r="G19" s="292"/>
      <c r="H19" s="282"/>
      <c r="I19" s="277"/>
      <c r="J19" s="292"/>
      <c r="K19" s="282"/>
      <c r="L19" s="277"/>
      <c r="M19" s="284" t="s">
        <v>63</v>
      </c>
      <c r="N19" s="284" t="s">
        <v>64</v>
      </c>
      <c r="O19" s="282"/>
      <c r="P19" s="295"/>
      <c r="Q19" s="285"/>
      <c r="R19" s="286"/>
      <c r="S19" s="7"/>
      <c r="T19" s="7"/>
      <c r="U19" s="7"/>
    </row>
    <row r="20" spans="2:22">
      <c r="B20" s="289"/>
      <c r="C20" s="285"/>
      <c r="D20" s="277"/>
      <c r="E20" s="292"/>
      <c r="F20" s="292"/>
      <c r="G20" s="292"/>
      <c r="H20" s="282"/>
      <c r="I20" s="277"/>
      <c r="J20" s="292"/>
      <c r="K20" s="282"/>
      <c r="L20" s="277"/>
      <c r="M20" s="285"/>
      <c r="N20" s="287"/>
      <c r="O20" s="282"/>
      <c r="P20" s="295"/>
      <c r="Q20" s="285"/>
      <c r="R20" s="286"/>
      <c r="S20" s="7"/>
      <c r="T20" s="7"/>
      <c r="U20" s="7"/>
    </row>
    <row r="21" spans="2:22">
      <c r="B21" s="289"/>
      <c r="C21" s="290"/>
      <c r="D21" s="278"/>
      <c r="E21" s="293"/>
      <c r="F21" s="293"/>
      <c r="G21" s="293"/>
      <c r="H21" s="283"/>
      <c r="I21" s="278"/>
      <c r="J21" s="293"/>
      <c r="K21" s="283"/>
      <c r="L21" s="278"/>
      <c r="M21" s="285"/>
      <c r="N21" s="288"/>
      <c r="O21" s="283"/>
      <c r="P21" s="295"/>
      <c r="Q21" s="285"/>
      <c r="R21" s="286"/>
      <c r="S21" s="40"/>
      <c r="T21" s="40"/>
      <c r="U21" s="40"/>
    </row>
    <row r="22" spans="2:22" ht="15.75" thickBot="1">
      <c r="B22" s="41" t="s">
        <v>65</v>
      </c>
      <c r="C22" s="42" t="s">
        <v>66</v>
      </c>
      <c r="D22" s="264" t="s">
        <v>25</v>
      </c>
      <c r="E22" s="265"/>
      <c r="F22" s="265"/>
      <c r="G22" s="265"/>
      <c r="H22" s="266"/>
      <c r="I22" s="267" t="s">
        <v>67</v>
      </c>
      <c r="J22" s="268"/>
      <c r="K22" s="269"/>
      <c r="L22" s="43" t="s">
        <v>6</v>
      </c>
      <c r="M22" s="44" t="s">
        <v>68</v>
      </c>
      <c r="N22" s="45" t="s">
        <v>69</v>
      </c>
      <c r="O22" s="44" t="s">
        <v>70</v>
      </c>
      <c r="P22" s="46" t="s">
        <v>71</v>
      </c>
      <c r="Q22" s="44" t="s">
        <v>72</v>
      </c>
      <c r="R22" s="47" t="s">
        <v>73</v>
      </c>
      <c r="S22" s="40"/>
      <c r="T22" s="40"/>
      <c r="U22" s="40"/>
      <c r="V22" s="48"/>
    </row>
    <row r="23" spans="2:22" ht="45.75">
      <c r="B23" s="49" t="s">
        <v>74</v>
      </c>
      <c r="C23" s="50" t="s">
        <v>75</v>
      </c>
      <c r="D23" s="194" t="s">
        <v>76</v>
      </c>
      <c r="E23" s="195"/>
      <c r="F23" s="195"/>
      <c r="G23" s="195"/>
      <c r="H23" s="196"/>
      <c r="I23" s="270">
        <f>SUM(I24:I26)</f>
        <v>295131.65999999997</v>
      </c>
      <c r="J23" s="271"/>
      <c r="K23" s="272"/>
      <c r="L23" s="51">
        <f t="shared" ref="L23:R23" si="0">SUM(L24:L26)</f>
        <v>0</v>
      </c>
      <c r="M23" s="52">
        <f t="shared" si="0"/>
        <v>295131.18</v>
      </c>
      <c r="N23" s="53">
        <f t="shared" si="0"/>
        <v>0</v>
      </c>
      <c r="O23" s="52">
        <f t="shared" si="0"/>
        <v>295130.43</v>
      </c>
      <c r="P23" s="52">
        <f t="shared" si="0"/>
        <v>295130.43</v>
      </c>
      <c r="Q23" s="52">
        <f t="shared" si="0"/>
        <v>0.75</v>
      </c>
      <c r="R23" s="54">
        <f t="shared" si="0"/>
        <v>0</v>
      </c>
      <c r="S23" s="3" t="s">
        <v>77</v>
      </c>
      <c r="T23" s="3" t="s">
        <v>78</v>
      </c>
      <c r="U23" s="3"/>
      <c r="V23" s="48"/>
    </row>
    <row r="24" spans="2:22">
      <c r="B24" s="55" t="s">
        <v>79</v>
      </c>
      <c r="C24" s="56" t="s">
        <v>75</v>
      </c>
      <c r="D24" s="57"/>
      <c r="E24" s="58" t="s">
        <v>80</v>
      </c>
      <c r="F24" s="58" t="s">
        <v>81</v>
      </c>
      <c r="G24" s="58" t="s">
        <v>82</v>
      </c>
      <c r="H24" s="59" t="s">
        <v>83</v>
      </c>
      <c r="I24" s="273">
        <v>226675.4</v>
      </c>
      <c r="J24" s="274"/>
      <c r="K24" s="275"/>
      <c r="L24" s="60">
        <v>0</v>
      </c>
      <c r="M24" s="60">
        <v>226675.4</v>
      </c>
      <c r="N24" s="61">
        <v>0</v>
      </c>
      <c r="O24" s="62">
        <v>226674.65</v>
      </c>
      <c r="P24" s="60">
        <v>226674.65</v>
      </c>
      <c r="Q24" s="63">
        <f>M24-P24</f>
        <v>0.75</v>
      </c>
      <c r="R24" s="64">
        <f>O24-P24</f>
        <v>0</v>
      </c>
      <c r="S24" s="40" t="s">
        <v>84</v>
      </c>
      <c r="T24" s="65" t="str">
        <f>D24&amp;IF(E24="","0000",E24)&amp;IF(F24="","000",F24)&amp;IF(G24="","0000000",G24)&amp;IF(H24="","000",H24)</f>
        <v>0702022EВ51790111</v>
      </c>
      <c r="U24" s="65"/>
      <c r="V24" s="48"/>
    </row>
    <row r="25" spans="2:22" ht="57">
      <c r="B25" s="55" t="s">
        <v>85</v>
      </c>
      <c r="C25" s="56" t="s">
        <v>75</v>
      </c>
      <c r="D25" s="57"/>
      <c r="E25" s="58" t="s">
        <v>80</v>
      </c>
      <c r="F25" s="58" t="s">
        <v>81</v>
      </c>
      <c r="G25" s="58" t="s">
        <v>82</v>
      </c>
      <c r="H25" s="59" t="s">
        <v>86</v>
      </c>
      <c r="I25" s="273">
        <v>68456.259999999995</v>
      </c>
      <c r="J25" s="274"/>
      <c r="K25" s="275"/>
      <c r="L25" s="60">
        <v>0</v>
      </c>
      <c r="M25" s="60">
        <v>68455.78</v>
      </c>
      <c r="N25" s="61">
        <v>0</v>
      </c>
      <c r="O25" s="62">
        <v>68455.78</v>
      </c>
      <c r="P25" s="60">
        <v>68455.78</v>
      </c>
      <c r="Q25" s="63">
        <f>M25-P25</f>
        <v>0</v>
      </c>
      <c r="R25" s="64">
        <f>O25-P25</f>
        <v>0</v>
      </c>
      <c r="S25" s="40" t="s">
        <v>84</v>
      </c>
      <c r="T25" s="65" t="str">
        <f>D25&amp;IF(E25="","0000",E25)&amp;IF(F25="","000",F25)&amp;IF(G25="","0000000",G25)&amp;IF(H25="","000",H25)</f>
        <v>0702022EВ51790119</v>
      </c>
      <c r="U25" s="65"/>
      <c r="V25" s="48"/>
    </row>
    <row r="26" spans="2:22" ht="8.25" hidden="1" customHeight="1">
      <c r="B26" s="66"/>
      <c r="C26" s="67"/>
      <c r="D26" s="57"/>
      <c r="E26" s="68"/>
      <c r="F26" s="68"/>
      <c r="G26" s="68"/>
      <c r="H26" s="69"/>
      <c r="I26" s="252"/>
      <c r="J26" s="253"/>
      <c r="K26" s="254"/>
      <c r="L26" s="70"/>
      <c r="M26" s="71"/>
      <c r="N26" s="72"/>
      <c r="O26" s="71"/>
      <c r="P26" s="70"/>
      <c r="Q26" s="71"/>
      <c r="R26" s="73"/>
      <c r="S26" s="48"/>
      <c r="T26" s="48"/>
      <c r="U26" s="48"/>
      <c r="V26" s="48"/>
    </row>
    <row r="27" spans="2:22" ht="68.25">
      <c r="B27" s="74" t="s">
        <v>87</v>
      </c>
      <c r="C27" s="75" t="s">
        <v>88</v>
      </c>
      <c r="D27" s="228" t="s">
        <v>76</v>
      </c>
      <c r="E27" s="229"/>
      <c r="F27" s="229"/>
      <c r="G27" s="229"/>
      <c r="H27" s="230"/>
      <c r="I27" s="255">
        <f t="shared" ref="I27:R27" si="1">SUM(I28:I29)</f>
        <v>0</v>
      </c>
      <c r="J27" s="256">
        <f t="shared" si="1"/>
        <v>0</v>
      </c>
      <c r="K27" s="257">
        <f t="shared" si="1"/>
        <v>0</v>
      </c>
      <c r="L27" s="76">
        <f t="shared" si="1"/>
        <v>0</v>
      </c>
      <c r="M27" s="77">
        <f t="shared" si="1"/>
        <v>0</v>
      </c>
      <c r="N27" s="78">
        <f t="shared" si="1"/>
        <v>0</v>
      </c>
      <c r="O27" s="77">
        <f t="shared" si="1"/>
        <v>0</v>
      </c>
      <c r="P27" s="77">
        <f t="shared" si="1"/>
        <v>0</v>
      </c>
      <c r="Q27" s="77">
        <f t="shared" si="1"/>
        <v>0</v>
      </c>
      <c r="R27" s="79">
        <f t="shared" si="1"/>
        <v>0</v>
      </c>
      <c r="S27" s="48"/>
      <c r="T27" s="48"/>
      <c r="U27" s="48"/>
      <c r="V27" s="48"/>
    </row>
    <row r="28" spans="2:22">
      <c r="B28" s="80"/>
      <c r="C28" s="81" t="s">
        <v>88</v>
      </c>
      <c r="D28" s="82"/>
      <c r="E28" s="83"/>
      <c r="F28" s="83"/>
      <c r="G28" s="83"/>
      <c r="H28" s="84"/>
      <c r="I28" s="258"/>
      <c r="J28" s="259"/>
      <c r="K28" s="260"/>
      <c r="L28" s="85"/>
      <c r="M28" s="85"/>
      <c r="N28" s="86"/>
      <c r="O28" s="87"/>
      <c r="P28" s="85"/>
      <c r="Q28" s="87"/>
      <c r="R28" s="88"/>
      <c r="S28" s="89"/>
      <c r="T28" s="90" t="str">
        <f>D28&amp;IF(E28="","0000",E28)&amp;IF(F28="","000",F28)&amp;IF(G28="","0000000",G28)&amp;IF(H28="","000",H28)</f>
        <v>00000000000000000</v>
      </c>
      <c r="U28" s="90"/>
      <c r="V28" s="91"/>
    </row>
    <row r="29" spans="2:22" ht="0.75" customHeight="1" thickBot="1">
      <c r="B29" s="66"/>
      <c r="C29" s="92"/>
      <c r="D29" s="93"/>
      <c r="E29" s="94"/>
      <c r="F29" s="94"/>
      <c r="G29" s="94"/>
      <c r="H29" s="95"/>
      <c r="I29" s="261"/>
      <c r="J29" s="262"/>
      <c r="K29" s="263"/>
      <c r="L29" s="96"/>
      <c r="M29" s="97"/>
      <c r="N29" s="98"/>
      <c r="O29" s="97"/>
      <c r="P29" s="96"/>
      <c r="Q29" s="97"/>
      <c r="R29" s="99"/>
      <c r="S29" s="48"/>
      <c r="T29" s="48"/>
      <c r="U29" s="48"/>
      <c r="V29" s="48"/>
    </row>
    <row r="30" spans="2:22"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  <c r="N30" s="102"/>
      <c r="O30" s="102"/>
      <c r="P30" s="102"/>
      <c r="Q30" s="102"/>
      <c r="R30" s="102" t="s">
        <v>89</v>
      </c>
      <c r="S30" s="48"/>
      <c r="T30" s="48"/>
      <c r="U30" s="48"/>
      <c r="V30" s="48"/>
    </row>
    <row r="31" spans="2:22" ht="15" customHeight="1">
      <c r="B31" s="193" t="s">
        <v>50</v>
      </c>
      <c r="C31" s="210" t="s">
        <v>51</v>
      </c>
      <c r="D31" s="202" t="s">
        <v>52</v>
      </c>
      <c r="E31" s="217"/>
      <c r="F31" s="217"/>
      <c r="G31" s="217"/>
      <c r="H31" s="207"/>
      <c r="I31" s="202" t="s">
        <v>90</v>
      </c>
      <c r="J31" s="217"/>
      <c r="K31" s="207"/>
      <c r="L31" s="191" t="s">
        <v>54</v>
      </c>
      <c r="M31" s="192"/>
      <c r="N31" s="192"/>
      <c r="O31" s="193"/>
      <c r="P31" s="220" t="s">
        <v>55</v>
      </c>
      <c r="Q31" s="191" t="s">
        <v>56</v>
      </c>
      <c r="R31" s="192"/>
      <c r="S31" s="48"/>
      <c r="T31" s="48"/>
      <c r="U31" s="48"/>
      <c r="V31" s="48"/>
    </row>
    <row r="32" spans="2:22">
      <c r="B32" s="215"/>
      <c r="C32" s="211"/>
      <c r="D32" s="203"/>
      <c r="E32" s="218"/>
      <c r="F32" s="218"/>
      <c r="G32" s="218"/>
      <c r="H32" s="208"/>
      <c r="I32" s="203"/>
      <c r="J32" s="218"/>
      <c r="K32" s="208"/>
      <c r="L32" s="202" t="s">
        <v>58</v>
      </c>
      <c r="M32" s="205" t="s">
        <v>59</v>
      </c>
      <c r="N32" s="206"/>
      <c r="O32" s="207" t="s">
        <v>60</v>
      </c>
      <c r="P32" s="221"/>
      <c r="Q32" s="210" t="s">
        <v>61</v>
      </c>
      <c r="R32" s="202" t="s">
        <v>62</v>
      </c>
      <c r="S32" s="48"/>
      <c r="T32" s="48"/>
      <c r="U32" s="48"/>
      <c r="V32" s="48"/>
    </row>
    <row r="33" spans="2:22">
      <c r="B33" s="215"/>
      <c r="C33" s="211"/>
      <c r="D33" s="203"/>
      <c r="E33" s="218"/>
      <c r="F33" s="218"/>
      <c r="G33" s="218"/>
      <c r="H33" s="208"/>
      <c r="I33" s="203"/>
      <c r="J33" s="218"/>
      <c r="K33" s="208"/>
      <c r="L33" s="203"/>
      <c r="M33" s="210" t="s">
        <v>63</v>
      </c>
      <c r="N33" s="210" t="s">
        <v>64</v>
      </c>
      <c r="O33" s="208"/>
      <c r="P33" s="221"/>
      <c r="Q33" s="211"/>
      <c r="R33" s="212"/>
      <c r="S33" s="48"/>
      <c r="T33" s="48"/>
      <c r="U33" s="48"/>
      <c r="V33" s="48"/>
    </row>
    <row r="34" spans="2:22">
      <c r="B34" s="215"/>
      <c r="C34" s="211"/>
      <c r="D34" s="203"/>
      <c r="E34" s="218"/>
      <c r="F34" s="218"/>
      <c r="G34" s="218"/>
      <c r="H34" s="208"/>
      <c r="I34" s="203"/>
      <c r="J34" s="218"/>
      <c r="K34" s="208"/>
      <c r="L34" s="203"/>
      <c r="M34" s="211"/>
      <c r="N34" s="213"/>
      <c r="O34" s="208"/>
      <c r="P34" s="221"/>
      <c r="Q34" s="211"/>
      <c r="R34" s="212"/>
      <c r="S34" s="48"/>
      <c r="T34" s="48"/>
      <c r="U34" s="48"/>
      <c r="V34" s="48"/>
    </row>
    <row r="35" spans="2:22">
      <c r="B35" s="215"/>
      <c r="C35" s="216"/>
      <c r="D35" s="204"/>
      <c r="E35" s="219"/>
      <c r="F35" s="219"/>
      <c r="G35" s="219"/>
      <c r="H35" s="209"/>
      <c r="I35" s="204"/>
      <c r="J35" s="219"/>
      <c r="K35" s="209"/>
      <c r="L35" s="204"/>
      <c r="M35" s="211"/>
      <c r="N35" s="214"/>
      <c r="O35" s="209"/>
      <c r="P35" s="221"/>
      <c r="Q35" s="211"/>
      <c r="R35" s="212"/>
      <c r="S35" s="48"/>
      <c r="T35" s="48"/>
      <c r="U35" s="48"/>
      <c r="V35" s="48"/>
    </row>
    <row r="36" spans="2:22" ht="15.75" thickBot="1">
      <c r="B36" s="103" t="s">
        <v>65</v>
      </c>
      <c r="C36" s="104" t="s">
        <v>66</v>
      </c>
      <c r="D36" s="188" t="s">
        <v>25</v>
      </c>
      <c r="E36" s="189"/>
      <c r="F36" s="189"/>
      <c r="G36" s="189"/>
      <c r="H36" s="190"/>
      <c r="I36" s="191" t="s">
        <v>67</v>
      </c>
      <c r="J36" s="192"/>
      <c r="K36" s="193"/>
      <c r="L36" s="105" t="s">
        <v>6</v>
      </c>
      <c r="M36" s="104" t="s">
        <v>68</v>
      </c>
      <c r="N36" s="106" t="s">
        <v>69</v>
      </c>
      <c r="O36" s="104" t="s">
        <v>70</v>
      </c>
      <c r="P36" s="107" t="s">
        <v>71</v>
      </c>
      <c r="Q36" s="104" t="s">
        <v>72</v>
      </c>
      <c r="R36" s="108" t="s">
        <v>73</v>
      </c>
      <c r="S36" s="48"/>
      <c r="T36" s="48"/>
      <c r="U36" s="48"/>
      <c r="V36" s="48"/>
    </row>
    <row r="37" spans="2:22" ht="57">
      <c r="B37" s="109" t="s">
        <v>91</v>
      </c>
      <c r="C37" s="50" t="s">
        <v>92</v>
      </c>
      <c r="D37" s="194" t="s">
        <v>76</v>
      </c>
      <c r="E37" s="195"/>
      <c r="F37" s="195"/>
      <c r="G37" s="195"/>
      <c r="H37" s="196"/>
      <c r="I37" s="250">
        <f>I38+I65</f>
        <v>912261</v>
      </c>
      <c r="J37" s="250"/>
      <c r="K37" s="250"/>
      <c r="L37" s="52">
        <f>L38+L65</f>
        <v>0</v>
      </c>
      <c r="M37" s="52">
        <f>M38+M65</f>
        <v>0</v>
      </c>
      <c r="N37" s="52">
        <f>N38+N65</f>
        <v>0</v>
      </c>
      <c r="O37" s="52">
        <f>O38+O65</f>
        <v>0</v>
      </c>
      <c r="P37" s="52">
        <f>P65</f>
        <v>0</v>
      </c>
      <c r="Q37" s="52">
        <f>Q38+Q65</f>
        <v>0</v>
      </c>
      <c r="R37" s="54">
        <f>R38+R65</f>
        <v>0</v>
      </c>
      <c r="S37" s="48"/>
      <c r="T37" s="48"/>
      <c r="U37" s="48"/>
      <c r="V37" s="48"/>
    </row>
    <row r="38" spans="2:22">
      <c r="B38" s="110" t="s">
        <v>93</v>
      </c>
      <c r="C38" s="75" t="s">
        <v>94</v>
      </c>
      <c r="D38" s="228"/>
      <c r="E38" s="229"/>
      <c r="F38" s="229"/>
      <c r="G38" s="229"/>
      <c r="H38" s="230"/>
      <c r="I38" s="251">
        <f>I39+I43+I47+I51</f>
        <v>912261</v>
      </c>
      <c r="J38" s="251"/>
      <c r="K38" s="251"/>
      <c r="L38" s="111">
        <f>L39+L43+L47+L51</f>
        <v>0</v>
      </c>
      <c r="M38" s="111">
        <f>M39+M43+M47+M51</f>
        <v>0</v>
      </c>
      <c r="N38" s="111">
        <f>N39+N43+N47+N51</f>
        <v>0</v>
      </c>
      <c r="O38" s="111">
        <f>O39+O43+O47+O51</f>
        <v>0</v>
      </c>
      <c r="P38" s="112" t="s">
        <v>76</v>
      </c>
      <c r="Q38" s="111">
        <f>Q39+Q43+Q47+Q51</f>
        <v>0</v>
      </c>
      <c r="R38" s="113">
        <f>R39+R43+R47+R51</f>
        <v>0</v>
      </c>
      <c r="S38" s="40"/>
      <c r="T38" s="65"/>
      <c r="U38" s="65"/>
      <c r="V38" s="48"/>
    </row>
    <row r="39" spans="2:22" ht="45.75">
      <c r="B39" s="114" t="s">
        <v>95</v>
      </c>
      <c r="C39" s="75" t="s">
        <v>96</v>
      </c>
      <c r="D39" s="228" t="s">
        <v>76</v>
      </c>
      <c r="E39" s="229"/>
      <c r="F39" s="229"/>
      <c r="G39" s="229"/>
      <c r="H39" s="230"/>
      <c r="I39" s="249">
        <f>SUM(I40:I42)</f>
        <v>284361</v>
      </c>
      <c r="J39" s="249"/>
      <c r="K39" s="249"/>
      <c r="L39" s="115">
        <f>SUM(L40:L42)</f>
        <v>0</v>
      </c>
      <c r="M39" s="115">
        <f>SUM(M40:M42)</f>
        <v>0</v>
      </c>
      <c r="N39" s="115">
        <f>SUM(N40:N42)</f>
        <v>0</v>
      </c>
      <c r="O39" s="115">
        <f>SUM(O40:O42)</f>
        <v>0</v>
      </c>
      <c r="P39" s="112" t="s">
        <v>76</v>
      </c>
      <c r="Q39" s="115">
        <f>M39</f>
        <v>0</v>
      </c>
      <c r="R39" s="116">
        <v>0</v>
      </c>
      <c r="S39" s="40"/>
      <c r="T39" s="65"/>
      <c r="U39" s="65"/>
      <c r="V39" s="48"/>
    </row>
    <row r="40" spans="2:22">
      <c r="B40" s="117" t="s">
        <v>79</v>
      </c>
      <c r="C40" s="118" t="s">
        <v>96</v>
      </c>
      <c r="D40" s="57"/>
      <c r="E40" s="119" t="s">
        <v>80</v>
      </c>
      <c r="F40" s="119" t="s">
        <v>81</v>
      </c>
      <c r="G40" s="119" t="s">
        <v>82</v>
      </c>
      <c r="H40" s="120" t="s">
        <v>83</v>
      </c>
      <c r="I40" s="240">
        <v>218402</v>
      </c>
      <c r="J40" s="241"/>
      <c r="K40" s="242"/>
      <c r="L40" s="121">
        <v>0</v>
      </c>
      <c r="M40" s="121">
        <v>0</v>
      </c>
      <c r="N40" s="121">
        <v>0</v>
      </c>
      <c r="O40" s="121">
        <v>0</v>
      </c>
      <c r="P40" s="112" t="s">
        <v>76</v>
      </c>
      <c r="Q40" s="122">
        <f>M40</f>
        <v>0</v>
      </c>
      <c r="R40" s="123">
        <f>O40</f>
        <v>0</v>
      </c>
      <c r="S40" s="40" t="s">
        <v>84</v>
      </c>
      <c r="T40" s="65" t="str">
        <f>D40&amp;IF(E40="","0000",E40)&amp;IF(F40="","000",F40)&amp;IF(G40="","0000000",G40)&amp;IF(H40="","000",H40)</f>
        <v>0702022EВ51790111</v>
      </c>
      <c r="U40" s="65"/>
      <c r="V40" s="48"/>
    </row>
    <row r="41" spans="2:22" ht="57">
      <c r="B41" s="117" t="s">
        <v>85</v>
      </c>
      <c r="C41" s="118" t="s">
        <v>96</v>
      </c>
      <c r="D41" s="57"/>
      <c r="E41" s="119" t="s">
        <v>80</v>
      </c>
      <c r="F41" s="119" t="s">
        <v>81</v>
      </c>
      <c r="G41" s="119" t="s">
        <v>82</v>
      </c>
      <c r="H41" s="120" t="s">
        <v>86</v>
      </c>
      <c r="I41" s="240">
        <v>65959</v>
      </c>
      <c r="J41" s="241"/>
      <c r="K41" s="242"/>
      <c r="L41" s="121">
        <v>0</v>
      </c>
      <c r="M41" s="121">
        <v>0</v>
      </c>
      <c r="N41" s="121">
        <v>0</v>
      </c>
      <c r="O41" s="121">
        <v>0</v>
      </c>
      <c r="P41" s="112" t="s">
        <v>76</v>
      </c>
      <c r="Q41" s="122">
        <f>M41</f>
        <v>0</v>
      </c>
      <c r="R41" s="123">
        <f>O41</f>
        <v>0</v>
      </c>
      <c r="S41" s="40" t="s">
        <v>84</v>
      </c>
      <c r="T41" s="65" t="str">
        <f>D41&amp;IF(E41="","0000",E41)&amp;IF(F41="","000",F41)&amp;IF(G41="","0000000",G41)&amp;IF(H41="","000",H41)</f>
        <v>0702022EВ51790119</v>
      </c>
      <c r="U41" s="65"/>
      <c r="V41" s="48"/>
    </row>
    <row r="42" spans="2:22" ht="6.75" hidden="1" customHeight="1">
      <c r="B42" s="124"/>
      <c r="C42" s="118"/>
      <c r="D42" s="57"/>
      <c r="E42" s="125"/>
      <c r="F42" s="125"/>
      <c r="G42" s="125"/>
      <c r="H42" s="126"/>
      <c r="I42" s="225"/>
      <c r="J42" s="226"/>
      <c r="K42" s="227"/>
      <c r="L42" s="127"/>
      <c r="M42" s="127"/>
      <c r="N42" s="127"/>
      <c r="O42" s="127"/>
      <c r="P42" s="112"/>
      <c r="Q42" s="122"/>
      <c r="R42" s="123"/>
      <c r="S42" s="40"/>
      <c r="T42" s="65"/>
      <c r="U42" s="65"/>
      <c r="V42" s="48"/>
    </row>
    <row r="43" spans="2:22" ht="34.5">
      <c r="B43" s="114" t="s">
        <v>97</v>
      </c>
      <c r="C43" s="75" t="s">
        <v>98</v>
      </c>
      <c r="D43" s="228" t="s">
        <v>76</v>
      </c>
      <c r="E43" s="229"/>
      <c r="F43" s="229"/>
      <c r="G43" s="229"/>
      <c r="H43" s="230"/>
      <c r="I43" s="246">
        <f>SUM(I44:I46)</f>
        <v>284361</v>
      </c>
      <c r="J43" s="247"/>
      <c r="K43" s="248"/>
      <c r="L43" s="115">
        <f>SUM(L44:L46)</f>
        <v>0</v>
      </c>
      <c r="M43" s="115">
        <f>SUM(M44:M46)</f>
        <v>0</v>
      </c>
      <c r="N43" s="115">
        <f>SUM(N44:N46)</f>
        <v>0</v>
      </c>
      <c r="O43" s="115">
        <f>SUM(O44:O46)</f>
        <v>0</v>
      </c>
      <c r="P43" s="112" t="s">
        <v>76</v>
      </c>
      <c r="Q43" s="115">
        <f>SUM(Q44:Q46)</f>
        <v>0</v>
      </c>
      <c r="R43" s="116">
        <f>SUM(R44:R46)</f>
        <v>0</v>
      </c>
      <c r="S43" s="40"/>
      <c r="T43" s="65"/>
      <c r="U43" s="65"/>
      <c r="V43" s="48"/>
    </row>
    <row r="44" spans="2:22">
      <c r="B44" s="55" t="s">
        <v>79</v>
      </c>
      <c r="C44" s="118" t="s">
        <v>98</v>
      </c>
      <c r="D44" s="57"/>
      <c r="E44" s="119" t="s">
        <v>80</v>
      </c>
      <c r="F44" s="119" t="s">
        <v>81</v>
      </c>
      <c r="G44" s="119" t="s">
        <v>82</v>
      </c>
      <c r="H44" s="120" t="s">
        <v>83</v>
      </c>
      <c r="I44" s="240">
        <v>218402</v>
      </c>
      <c r="J44" s="241"/>
      <c r="K44" s="242"/>
      <c r="L44" s="121">
        <v>0</v>
      </c>
      <c r="M44" s="121">
        <v>0</v>
      </c>
      <c r="N44" s="121">
        <v>0</v>
      </c>
      <c r="O44" s="121">
        <v>0</v>
      </c>
      <c r="P44" s="112" t="s">
        <v>76</v>
      </c>
      <c r="Q44" s="122">
        <f>M44</f>
        <v>0</v>
      </c>
      <c r="R44" s="123">
        <f>O44</f>
        <v>0</v>
      </c>
      <c r="S44" s="40" t="s">
        <v>84</v>
      </c>
      <c r="T44" s="65" t="str">
        <f>D44&amp;IF(E44="","0000",E44)&amp;IF(F44="","000",F44)&amp;IF(G44="","0000000",G44)&amp;IF(H44="","000",H44)</f>
        <v>0702022EВ51790111</v>
      </c>
      <c r="U44" s="65"/>
      <c r="V44" s="48"/>
    </row>
    <row r="45" spans="2:22" ht="57">
      <c r="B45" s="55" t="s">
        <v>85</v>
      </c>
      <c r="C45" s="118" t="s">
        <v>98</v>
      </c>
      <c r="D45" s="57"/>
      <c r="E45" s="119" t="s">
        <v>80</v>
      </c>
      <c r="F45" s="119" t="s">
        <v>81</v>
      </c>
      <c r="G45" s="119" t="s">
        <v>82</v>
      </c>
      <c r="H45" s="120" t="s">
        <v>86</v>
      </c>
      <c r="I45" s="240">
        <v>65959</v>
      </c>
      <c r="J45" s="241"/>
      <c r="K45" s="242"/>
      <c r="L45" s="121">
        <v>0</v>
      </c>
      <c r="M45" s="121">
        <v>0</v>
      </c>
      <c r="N45" s="121">
        <v>0</v>
      </c>
      <c r="O45" s="121">
        <v>0</v>
      </c>
      <c r="P45" s="112" t="s">
        <v>76</v>
      </c>
      <c r="Q45" s="122">
        <f>M45</f>
        <v>0</v>
      </c>
      <c r="R45" s="123">
        <f>O45</f>
        <v>0</v>
      </c>
      <c r="S45" s="40" t="s">
        <v>84</v>
      </c>
      <c r="T45" s="65" t="str">
        <f>D45&amp;IF(E45="","0000",E45)&amp;IF(F45="","000",F45)&amp;IF(G45="","0000000",G45)&amp;IF(H45="","000",H45)</f>
        <v>0702022EВ51790119</v>
      </c>
      <c r="U45" s="65"/>
      <c r="V45" s="48"/>
    </row>
    <row r="46" spans="2:22" ht="4.5" hidden="1" customHeight="1">
      <c r="B46" s="124"/>
      <c r="C46" s="118"/>
      <c r="D46" s="57"/>
      <c r="E46" s="125"/>
      <c r="F46" s="125"/>
      <c r="G46" s="125"/>
      <c r="H46" s="126"/>
      <c r="I46" s="225"/>
      <c r="J46" s="226"/>
      <c r="K46" s="227"/>
      <c r="L46" s="127"/>
      <c r="M46" s="127"/>
      <c r="N46" s="127"/>
      <c r="O46" s="127"/>
      <c r="P46" s="112"/>
      <c r="Q46" s="122"/>
      <c r="R46" s="123"/>
      <c r="S46" s="40"/>
      <c r="T46" s="65"/>
      <c r="U46" s="65"/>
      <c r="V46" s="48"/>
    </row>
    <row r="47" spans="2:22" ht="34.5">
      <c r="B47" s="114" t="s">
        <v>99</v>
      </c>
      <c r="C47" s="75" t="s">
        <v>100</v>
      </c>
      <c r="D47" s="228" t="s">
        <v>76</v>
      </c>
      <c r="E47" s="229"/>
      <c r="F47" s="229"/>
      <c r="G47" s="229"/>
      <c r="H47" s="230"/>
      <c r="I47" s="246">
        <f>SUM(I48:I50)</f>
        <v>343539</v>
      </c>
      <c r="J47" s="247"/>
      <c r="K47" s="248"/>
      <c r="L47" s="115">
        <f>SUM(L48:L50)</f>
        <v>0</v>
      </c>
      <c r="M47" s="115">
        <f>SUM(M48:M50)</f>
        <v>0</v>
      </c>
      <c r="N47" s="115">
        <f>SUM(N48:N50)</f>
        <v>0</v>
      </c>
      <c r="O47" s="115">
        <f>SUM(O48:O50)</f>
        <v>0</v>
      </c>
      <c r="P47" s="112" t="s">
        <v>76</v>
      </c>
      <c r="Q47" s="115">
        <f>SUM(Q48:Q50)</f>
        <v>0</v>
      </c>
      <c r="R47" s="116">
        <f>SUM(R48:R50)</f>
        <v>0</v>
      </c>
      <c r="S47" s="40"/>
      <c r="T47" s="65"/>
      <c r="U47" s="65"/>
      <c r="V47" s="48"/>
    </row>
    <row r="48" spans="2:22">
      <c r="B48" s="55" t="s">
        <v>79</v>
      </c>
      <c r="C48" s="118" t="s">
        <v>100</v>
      </c>
      <c r="D48" s="57"/>
      <c r="E48" s="119" t="s">
        <v>80</v>
      </c>
      <c r="F48" s="119" t="s">
        <v>81</v>
      </c>
      <c r="G48" s="119" t="s">
        <v>82</v>
      </c>
      <c r="H48" s="120" t="s">
        <v>83</v>
      </c>
      <c r="I48" s="240">
        <v>263856</v>
      </c>
      <c r="J48" s="241"/>
      <c r="K48" s="242"/>
      <c r="L48" s="121"/>
      <c r="M48" s="121"/>
      <c r="N48" s="121"/>
      <c r="O48" s="121"/>
      <c r="P48" s="112" t="s">
        <v>76</v>
      </c>
      <c r="Q48" s="122">
        <f>M48</f>
        <v>0</v>
      </c>
      <c r="R48" s="123">
        <f>O48</f>
        <v>0</v>
      </c>
      <c r="S48" s="40" t="s">
        <v>84</v>
      </c>
      <c r="T48" s="65" t="str">
        <f>D48&amp;IF(E48="","0000",E48)&amp;IF(F48="","000",F48)&amp;IF(G48="","0000000",G48)&amp;IF(H48="","000",H48)</f>
        <v>0702022EВ51790111</v>
      </c>
      <c r="U48" s="65"/>
      <c r="V48" s="48"/>
    </row>
    <row r="49" spans="2:22" ht="57">
      <c r="B49" s="55" t="s">
        <v>85</v>
      </c>
      <c r="C49" s="118" t="s">
        <v>100</v>
      </c>
      <c r="D49" s="57"/>
      <c r="E49" s="119" t="s">
        <v>80</v>
      </c>
      <c r="F49" s="119" t="s">
        <v>81</v>
      </c>
      <c r="G49" s="119" t="s">
        <v>82</v>
      </c>
      <c r="H49" s="120" t="s">
        <v>86</v>
      </c>
      <c r="I49" s="240">
        <v>79683</v>
      </c>
      <c r="J49" s="241"/>
      <c r="K49" s="242"/>
      <c r="L49" s="121"/>
      <c r="M49" s="121"/>
      <c r="N49" s="121"/>
      <c r="O49" s="121"/>
      <c r="P49" s="112" t="s">
        <v>76</v>
      </c>
      <c r="Q49" s="122">
        <f>M49</f>
        <v>0</v>
      </c>
      <c r="R49" s="123">
        <f>O49</f>
        <v>0</v>
      </c>
      <c r="S49" s="40" t="s">
        <v>84</v>
      </c>
      <c r="T49" s="65" t="str">
        <f>D49&amp;IF(E49="","0000",E49)&amp;IF(F49="","000",F49)&amp;IF(G49="","0000000",G49)&amp;IF(H49="","000",H49)</f>
        <v>0702022EВ51790119</v>
      </c>
      <c r="U49" s="65"/>
      <c r="V49" s="48"/>
    </row>
    <row r="50" spans="2:22" ht="7.5" hidden="1" customHeight="1">
      <c r="B50" s="124"/>
      <c r="C50" s="118"/>
      <c r="D50" s="57"/>
      <c r="E50" s="125"/>
      <c r="F50" s="125"/>
      <c r="G50" s="125"/>
      <c r="H50" s="126"/>
      <c r="I50" s="225"/>
      <c r="J50" s="226"/>
      <c r="K50" s="227"/>
      <c r="L50" s="127"/>
      <c r="M50" s="127"/>
      <c r="N50" s="127"/>
      <c r="O50" s="127"/>
      <c r="P50" s="112"/>
      <c r="Q50" s="122"/>
      <c r="R50" s="123"/>
      <c r="S50" s="40"/>
      <c r="T50" s="65"/>
      <c r="U50" s="65"/>
      <c r="V50" s="48"/>
    </row>
    <row r="51" spans="2:22">
      <c r="B51" s="114" t="s">
        <v>101</v>
      </c>
      <c r="C51" s="75" t="s">
        <v>102</v>
      </c>
      <c r="D51" s="228" t="s">
        <v>76</v>
      </c>
      <c r="E51" s="229"/>
      <c r="F51" s="229"/>
      <c r="G51" s="229"/>
      <c r="H51" s="230"/>
      <c r="I51" s="243">
        <f>I52+I55</f>
        <v>0</v>
      </c>
      <c r="J51" s="244"/>
      <c r="K51" s="245"/>
      <c r="L51" s="111">
        <f>L52+L55</f>
        <v>0</v>
      </c>
      <c r="M51" s="111">
        <f>M52+M55</f>
        <v>0</v>
      </c>
      <c r="N51" s="111">
        <f>N52+N55</f>
        <v>0</v>
      </c>
      <c r="O51" s="111">
        <f>O52+O55</f>
        <v>0</v>
      </c>
      <c r="P51" s="112" t="s">
        <v>76</v>
      </c>
      <c r="Q51" s="111">
        <f>Q52+Q55</f>
        <v>0</v>
      </c>
      <c r="R51" s="113">
        <f>R52+R55</f>
        <v>0</v>
      </c>
      <c r="S51" s="40"/>
      <c r="T51" s="65"/>
      <c r="U51" s="65"/>
      <c r="V51" s="48"/>
    </row>
    <row r="52" spans="2:22" ht="38.25" customHeight="1">
      <c r="B52" s="128" t="s">
        <v>103</v>
      </c>
      <c r="C52" s="75" t="s">
        <v>104</v>
      </c>
      <c r="D52" s="228" t="s">
        <v>76</v>
      </c>
      <c r="E52" s="229"/>
      <c r="F52" s="229"/>
      <c r="G52" s="229"/>
      <c r="H52" s="230"/>
      <c r="I52" s="246">
        <f>SUM(I53:I54)</f>
        <v>0</v>
      </c>
      <c r="J52" s="247"/>
      <c r="K52" s="248"/>
      <c r="L52" s="115">
        <f>SUM(L53:L54)</f>
        <v>0</v>
      </c>
      <c r="M52" s="115">
        <f>SUM(M53:M54)</f>
        <v>0</v>
      </c>
      <c r="N52" s="115">
        <f>SUM(N53:N54)</f>
        <v>0</v>
      </c>
      <c r="O52" s="115">
        <f>SUM(O53:O54)</f>
        <v>0</v>
      </c>
      <c r="P52" s="112" t="s">
        <v>76</v>
      </c>
      <c r="Q52" s="115">
        <f>SUM(Q53:Q54)</f>
        <v>0</v>
      </c>
      <c r="R52" s="116">
        <f>SUM(R53:R54)</f>
        <v>0</v>
      </c>
      <c r="S52" s="40"/>
      <c r="T52" s="65"/>
      <c r="U52" s="65"/>
      <c r="V52" s="48"/>
    </row>
    <row r="53" spans="2:22">
      <c r="B53" s="129"/>
      <c r="C53" s="130" t="s">
        <v>104</v>
      </c>
      <c r="D53" s="131"/>
      <c r="E53" s="132"/>
      <c r="F53" s="132"/>
      <c r="G53" s="132"/>
      <c r="H53" s="133"/>
      <c r="I53" s="222"/>
      <c r="J53" s="223"/>
      <c r="K53" s="224"/>
      <c r="L53" s="134"/>
      <c r="M53" s="134"/>
      <c r="N53" s="134"/>
      <c r="O53" s="134"/>
      <c r="P53" s="135" t="s">
        <v>76</v>
      </c>
      <c r="Q53" s="136">
        <f>M53</f>
        <v>0</v>
      </c>
      <c r="R53" s="137">
        <f>O53</f>
        <v>0</v>
      </c>
      <c r="S53" s="89"/>
      <c r="T53" s="90" t="str">
        <f>D53&amp;IF(E53="","0000",E53)&amp;IF(F53="","000",F53)&amp;IF(G53="","0000000",G53)&amp;IF(H53="","000",H53)</f>
        <v>00000000000000000</v>
      </c>
      <c r="U53" s="90"/>
      <c r="V53" s="91"/>
    </row>
    <row r="54" spans="2:22" ht="7.5" hidden="1" customHeight="1">
      <c r="B54" s="138"/>
      <c r="C54" s="118"/>
      <c r="D54" s="57"/>
      <c r="E54" s="125"/>
      <c r="F54" s="125"/>
      <c r="G54" s="125"/>
      <c r="H54" s="126"/>
      <c r="I54" s="225"/>
      <c r="J54" s="226"/>
      <c r="K54" s="227"/>
      <c r="L54" s="127"/>
      <c r="M54" s="127"/>
      <c r="N54" s="127"/>
      <c r="O54" s="127"/>
      <c r="P54" s="112"/>
      <c r="Q54" s="122"/>
      <c r="R54" s="123"/>
      <c r="S54" s="40"/>
      <c r="T54" s="65"/>
      <c r="U54" s="65"/>
      <c r="V54" s="48"/>
    </row>
    <row r="55" spans="2:22" ht="34.5">
      <c r="B55" s="128" t="s">
        <v>105</v>
      </c>
      <c r="C55" s="75" t="s">
        <v>106</v>
      </c>
      <c r="D55" s="228" t="s">
        <v>76</v>
      </c>
      <c r="E55" s="229"/>
      <c r="F55" s="229"/>
      <c r="G55" s="229"/>
      <c r="H55" s="230"/>
      <c r="I55" s="231">
        <v>0</v>
      </c>
      <c r="J55" s="232"/>
      <c r="K55" s="233"/>
      <c r="L55" s="139">
        <v>0</v>
      </c>
      <c r="M55" s="115">
        <f>SUM(M56:M57)</f>
        <v>0</v>
      </c>
      <c r="N55" s="139">
        <v>0</v>
      </c>
      <c r="O55" s="139">
        <v>0</v>
      </c>
      <c r="P55" s="112" t="s">
        <v>76</v>
      </c>
      <c r="Q55" s="115">
        <f>SUM(Q56:Q57)</f>
        <v>0</v>
      </c>
      <c r="R55" s="140">
        <v>0</v>
      </c>
      <c r="S55" s="40"/>
      <c r="T55" s="65"/>
      <c r="U55" s="65"/>
      <c r="V55" s="48"/>
    </row>
    <row r="56" spans="2:22">
      <c r="B56" s="129"/>
      <c r="C56" s="130" t="s">
        <v>106</v>
      </c>
      <c r="D56" s="131"/>
      <c r="E56" s="132"/>
      <c r="F56" s="132"/>
      <c r="G56" s="132"/>
      <c r="H56" s="133"/>
      <c r="I56" s="234"/>
      <c r="J56" s="235"/>
      <c r="K56" s="236"/>
      <c r="L56" s="141"/>
      <c r="M56" s="134"/>
      <c r="N56" s="141"/>
      <c r="O56" s="141"/>
      <c r="P56" s="135" t="s">
        <v>76</v>
      </c>
      <c r="Q56" s="136">
        <f>M56</f>
        <v>0</v>
      </c>
      <c r="R56" s="142"/>
      <c r="S56" s="89"/>
      <c r="T56" s="90" t="str">
        <f>D56&amp;IF(E56="","0000",E56)&amp;IF(F56="","000",F56)&amp;IF(G56="","0000000",G56)&amp;IF(H56="","000",H56)</f>
        <v>00000000000000000</v>
      </c>
      <c r="U56" s="90"/>
      <c r="V56" s="91"/>
    </row>
    <row r="57" spans="2:22" ht="0.75" customHeight="1" thickBot="1">
      <c r="B57" s="138"/>
      <c r="C57" s="92"/>
      <c r="D57" s="93"/>
      <c r="E57" s="143"/>
      <c r="F57" s="143"/>
      <c r="G57" s="143"/>
      <c r="H57" s="144"/>
      <c r="I57" s="237"/>
      <c r="J57" s="238"/>
      <c r="K57" s="239"/>
      <c r="L57" s="145"/>
      <c r="M57" s="146"/>
      <c r="N57" s="145"/>
      <c r="O57" s="145"/>
      <c r="P57" s="147"/>
      <c r="Q57" s="148"/>
      <c r="R57" s="149"/>
      <c r="S57" s="40"/>
      <c r="T57" s="65"/>
      <c r="U57" s="65"/>
      <c r="V57" s="48"/>
    </row>
    <row r="58" spans="2:22">
      <c r="B58" s="100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2"/>
      <c r="N58" s="102"/>
      <c r="O58" s="102"/>
      <c r="P58" s="102"/>
      <c r="Q58" s="102"/>
      <c r="R58" s="102" t="s">
        <v>107</v>
      </c>
      <c r="S58" s="40"/>
      <c r="T58" s="65"/>
      <c r="U58" s="65"/>
      <c r="V58" s="48"/>
    </row>
    <row r="59" spans="2:22" ht="15" customHeight="1">
      <c r="B59" s="193" t="s">
        <v>50</v>
      </c>
      <c r="C59" s="210" t="s">
        <v>51</v>
      </c>
      <c r="D59" s="202" t="s">
        <v>52</v>
      </c>
      <c r="E59" s="217"/>
      <c r="F59" s="217"/>
      <c r="G59" s="217"/>
      <c r="H59" s="207"/>
      <c r="I59" s="202" t="s">
        <v>90</v>
      </c>
      <c r="J59" s="217"/>
      <c r="K59" s="207"/>
      <c r="L59" s="191" t="s">
        <v>54</v>
      </c>
      <c r="M59" s="192"/>
      <c r="N59" s="192"/>
      <c r="O59" s="193"/>
      <c r="P59" s="220" t="s">
        <v>55</v>
      </c>
      <c r="Q59" s="191" t="s">
        <v>56</v>
      </c>
      <c r="R59" s="192"/>
      <c r="S59" s="40"/>
      <c r="T59" s="65" t="s">
        <v>108</v>
      </c>
      <c r="U59" s="65"/>
      <c r="V59" s="48"/>
    </row>
    <row r="60" spans="2:22">
      <c r="B60" s="215"/>
      <c r="C60" s="211"/>
      <c r="D60" s="203"/>
      <c r="E60" s="218"/>
      <c r="F60" s="218"/>
      <c r="G60" s="218"/>
      <c r="H60" s="208"/>
      <c r="I60" s="203"/>
      <c r="J60" s="218"/>
      <c r="K60" s="208"/>
      <c r="L60" s="202" t="s">
        <v>58</v>
      </c>
      <c r="M60" s="205" t="s">
        <v>59</v>
      </c>
      <c r="N60" s="206"/>
      <c r="O60" s="207" t="s">
        <v>60</v>
      </c>
      <c r="P60" s="221"/>
      <c r="Q60" s="210" t="s">
        <v>61</v>
      </c>
      <c r="R60" s="202" t="s">
        <v>62</v>
      </c>
      <c r="S60" s="40"/>
      <c r="T60" s="65" t="s">
        <v>109</v>
      </c>
      <c r="U60" s="65"/>
      <c r="V60" s="48"/>
    </row>
    <row r="61" spans="2:22">
      <c r="B61" s="215"/>
      <c r="C61" s="211"/>
      <c r="D61" s="203"/>
      <c r="E61" s="218"/>
      <c r="F61" s="218"/>
      <c r="G61" s="218"/>
      <c r="H61" s="208"/>
      <c r="I61" s="203"/>
      <c r="J61" s="218"/>
      <c r="K61" s="208"/>
      <c r="L61" s="203"/>
      <c r="M61" s="210" t="s">
        <v>63</v>
      </c>
      <c r="N61" s="210" t="s">
        <v>64</v>
      </c>
      <c r="O61" s="208"/>
      <c r="P61" s="221"/>
      <c r="Q61" s="211"/>
      <c r="R61" s="212"/>
      <c r="S61" s="40"/>
      <c r="T61" s="150">
        <v>0</v>
      </c>
      <c r="U61" s="150"/>
      <c r="V61" s="48"/>
    </row>
    <row r="62" spans="2:22">
      <c r="B62" s="215"/>
      <c r="C62" s="211"/>
      <c r="D62" s="203"/>
      <c r="E62" s="218"/>
      <c r="F62" s="218"/>
      <c r="G62" s="218"/>
      <c r="H62" s="208"/>
      <c r="I62" s="203"/>
      <c r="J62" s="218"/>
      <c r="K62" s="208"/>
      <c r="L62" s="203"/>
      <c r="M62" s="211"/>
      <c r="N62" s="213"/>
      <c r="O62" s="208"/>
      <c r="P62" s="221"/>
      <c r="Q62" s="211"/>
      <c r="R62" s="212"/>
      <c r="S62" s="40"/>
      <c r="T62" s="150">
        <v>0</v>
      </c>
      <c r="U62" s="150"/>
      <c r="V62" s="48"/>
    </row>
    <row r="63" spans="2:22">
      <c r="B63" s="215"/>
      <c r="C63" s="216"/>
      <c r="D63" s="204"/>
      <c r="E63" s="219"/>
      <c r="F63" s="219"/>
      <c r="G63" s="219"/>
      <c r="H63" s="209"/>
      <c r="I63" s="204"/>
      <c r="J63" s="219"/>
      <c r="K63" s="209"/>
      <c r="L63" s="204"/>
      <c r="M63" s="211"/>
      <c r="N63" s="214"/>
      <c r="O63" s="209"/>
      <c r="P63" s="221"/>
      <c r="Q63" s="211"/>
      <c r="R63" s="212"/>
      <c r="S63" s="40"/>
      <c r="T63" s="150">
        <v>0</v>
      </c>
      <c r="U63" s="150"/>
      <c r="V63" s="48"/>
    </row>
    <row r="64" spans="2:22" ht="15.75" thickBot="1">
      <c r="B64" s="103" t="s">
        <v>65</v>
      </c>
      <c r="C64" s="107" t="s">
        <v>66</v>
      </c>
      <c r="D64" s="188" t="s">
        <v>25</v>
      </c>
      <c r="E64" s="189"/>
      <c r="F64" s="189"/>
      <c r="G64" s="189"/>
      <c r="H64" s="190"/>
      <c r="I64" s="191" t="s">
        <v>67</v>
      </c>
      <c r="J64" s="192"/>
      <c r="K64" s="193"/>
      <c r="L64" s="105" t="s">
        <v>6</v>
      </c>
      <c r="M64" s="107" t="s">
        <v>68</v>
      </c>
      <c r="N64" s="106" t="s">
        <v>69</v>
      </c>
      <c r="O64" s="107" t="s">
        <v>70</v>
      </c>
      <c r="P64" s="107" t="s">
        <v>71</v>
      </c>
      <c r="Q64" s="107" t="s">
        <v>72</v>
      </c>
      <c r="R64" s="106" t="s">
        <v>73</v>
      </c>
      <c r="S64" s="40"/>
      <c r="T64" s="150">
        <v>0</v>
      </c>
      <c r="U64" s="150"/>
      <c r="V64" s="48"/>
    </row>
    <row r="65" spans="2:22" ht="34.5">
      <c r="B65" s="151" t="s">
        <v>110</v>
      </c>
      <c r="C65" s="50" t="s">
        <v>111</v>
      </c>
      <c r="D65" s="194"/>
      <c r="E65" s="195"/>
      <c r="F65" s="195"/>
      <c r="G65" s="195"/>
      <c r="H65" s="196"/>
      <c r="I65" s="197"/>
      <c r="J65" s="197"/>
      <c r="K65" s="197"/>
      <c r="L65" s="152"/>
      <c r="M65" s="152"/>
      <c r="N65" s="152"/>
      <c r="O65" s="152"/>
      <c r="P65" s="152"/>
      <c r="Q65" s="152"/>
      <c r="R65" s="153"/>
      <c r="S65" s="40" t="str">
        <f>E65&amp;G65&amp;H65</f>
        <v/>
      </c>
      <c r="T65" s="150">
        <v>0</v>
      </c>
      <c r="U65" s="150"/>
      <c r="V65" s="48"/>
    </row>
    <row r="66" spans="2:22" ht="15.75" thickBot="1">
      <c r="B66" s="154" t="s">
        <v>112</v>
      </c>
      <c r="C66" s="155" t="s">
        <v>113</v>
      </c>
      <c r="D66" s="198" t="s">
        <v>76</v>
      </c>
      <c r="E66" s="199"/>
      <c r="F66" s="199"/>
      <c r="G66" s="199"/>
      <c r="H66" s="200"/>
      <c r="I66" s="201">
        <f>I23+I37</f>
        <v>1207392.6599999999</v>
      </c>
      <c r="J66" s="201"/>
      <c r="K66" s="201"/>
      <c r="L66" s="156">
        <f t="shared" ref="L66:R66" si="2">L23+L37</f>
        <v>0</v>
      </c>
      <c r="M66" s="156">
        <f t="shared" si="2"/>
        <v>295131.18</v>
      </c>
      <c r="N66" s="156">
        <f t="shared" si="2"/>
        <v>0</v>
      </c>
      <c r="O66" s="156">
        <f t="shared" si="2"/>
        <v>295130.43</v>
      </c>
      <c r="P66" s="156">
        <f t="shared" si="2"/>
        <v>295130.43</v>
      </c>
      <c r="Q66" s="156">
        <f t="shared" si="2"/>
        <v>0.75</v>
      </c>
      <c r="R66" s="157">
        <f t="shared" si="2"/>
        <v>0</v>
      </c>
      <c r="S66" s="48"/>
      <c r="T66" s="158">
        <v>0</v>
      </c>
      <c r="U66" s="158"/>
      <c r="V66" s="48"/>
    </row>
    <row r="67" spans="2:22">
      <c r="T67" s="159">
        <v>0</v>
      </c>
      <c r="U67" s="159"/>
    </row>
    <row r="68" spans="2:22" s="48" customFormat="1" ht="12.75" customHeight="1">
      <c r="B68" s="48" t="s">
        <v>114</v>
      </c>
      <c r="C68" s="187"/>
      <c r="D68" s="187"/>
      <c r="E68" s="187"/>
      <c r="F68" s="187"/>
      <c r="G68" s="187"/>
      <c r="H68" s="160"/>
      <c r="I68" s="186" t="s">
        <v>115</v>
      </c>
      <c r="J68" s="186"/>
      <c r="K68" s="186"/>
      <c r="L68" s="186"/>
      <c r="M68" s="185" t="s">
        <v>116</v>
      </c>
      <c r="N68" s="185"/>
      <c r="O68" s="161"/>
      <c r="P68" s="186" t="s">
        <v>117</v>
      </c>
      <c r="Q68" s="186"/>
      <c r="R68" s="162"/>
    </row>
    <row r="69" spans="2:22" s="327" customFormat="1" ht="12.75" customHeight="1">
      <c r="C69" s="328" t="s">
        <v>118</v>
      </c>
      <c r="D69" s="328"/>
      <c r="E69" s="328"/>
      <c r="F69" s="328"/>
      <c r="G69" s="328"/>
      <c r="I69" s="329" t="s">
        <v>119</v>
      </c>
      <c r="J69" s="329"/>
      <c r="K69" s="329"/>
      <c r="L69" s="329"/>
      <c r="M69" s="330" t="s">
        <v>120</v>
      </c>
      <c r="N69" s="330"/>
      <c r="O69" s="331" t="s">
        <v>118</v>
      </c>
      <c r="P69" s="328" t="s">
        <v>119</v>
      </c>
      <c r="Q69" s="328"/>
    </row>
    <row r="70" spans="2:22" s="309" customFormat="1" ht="11.25" customHeight="1">
      <c r="O70" s="310" t="s">
        <v>123</v>
      </c>
      <c r="P70" s="310"/>
      <c r="Q70" s="310"/>
      <c r="R70" s="310"/>
    </row>
    <row r="71" spans="2:22" s="309" customFormat="1" ht="12.75" customHeight="1">
      <c r="B71" s="309" t="s">
        <v>121</v>
      </c>
      <c r="C71" s="311"/>
      <c r="D71" s="311"/>
      <c r="E71" s="311"/>
      <c r="F71" s="311"/>
      <c r="G71" s="311"/>
      <c r="H71" s="312"/>
      <c r="I71" s="313" t="s">
        <v>141</v>
      </c>
      <c r="J71" s="313"/>
      <c r="K71" s="313"/>
      <c r="L71" s="313"/>
      <c r="M71" s="314" t="s">
        <v>122</v>
      </c>
      <c r="N71" s="314"/>
      <c r="O71" s="315"/>
      <c r="P71" s="315"/>
      <c r="Q71" s="315"/>
      <c r="R71" s="315"/>
    </row>
    <row r="72" spans="2:22" s="309" customFormat="1" ht="11.25" customHeight="1">
      <c r="B72" s="316" t="s">
        <v>124</v>
      </c>
      <c r="C72" s="317" t="s">
        <v>118</v>
      </c>
      <c r="D72" s="317"/>
      <c r="E72" s="317"/>
      <c r="F72" s="317"/>
      <c r="G72" s="317"/>
      <c r="I72" s="317" t="s">
        <v>119</v>
      </c>
      <c r="J72" s="317"/>
      <c r="K72" s="317"/>
      <c r="L72" s="317"/>
      <c r="O72" s="317" t="s">
        <v>125</v>
      </c>
      <c r="P72" s="317"/>
      <c r="Q72" s="317"/>
      <c r="R72" s="317"/>
    </row>
    <row r="73" spans="2:22" s="309" customFormat="1" ht="11.25">
      <c r="B73" s="316"/>
      <c r="C73" s="318"/>
      <c r="D73" s="318"/>
      <c r="E73" s="318"/>
      <c r="F73" s="318"/>
      <c r="G73" s="318"/>
      <c r="I73" s="318"/>
      <c r="J73" s="318"/>
      <c r="K73" s="318"/>
      <c r="L73" s="318"/>
      <c r="O73" s="318"/>
      <c r="P73" s="318"/>
      <c r="Q73" s="318"/>
      <c r="R73" s="318"/>
    </row>
    <row r="74" spans="2:22" s="309" customFormat="1" ht="12.75" customHeight="1">
      <c r="B74" s="316"/>
      <c r="M74" s="319" t="s">
        <v>126</v>
      </c>
      <c r="N74" s="319"/>
      <c r="O74" s="320" t="s">
        <v>142</v>
      </c>
      <c r="P74" s="321"/>
      <c r="Q74" s="313" t="s">
        <v>143</v>
      </c>
      <c r="R74" s="313"/>
    </row>
    <row r="75" spans="2:22" s="309" customFormat="1" ht="12.75" customHeight="1">
      <c r="O75" s="322" t="s">
        <v>127</v>
      </c>
      <c r="P75" s="322" t="s">
        <v>118</v>
      </c>
      <c r="Q75" s="317" t="s">
        <v>119</v>
      </c>
      <c r="R75" s="317"/>
    </row>
    <row r="76" spans="2:22" s="309" customFormat="1" ht="12.75" customHeight="1">
      <c r="B76" s="309" t="s">
        <v>128</v>
      </c>
      <c r="C76" s="313" t="s">
        <v>144</v>
      </c>
      <c r="D76" s="313"/>
      <c r="E76" s="313"/>
      <c r="F76" s="313"/>
      <c r="G76" s="313"/>
      <c r="H76" s="323"/>
      <c r="I76" s="324"/>
      <c r="J76" s="324"/>
      <c r="K76" s="324"/>
      <c r="L76" s="313" t="s">
        <v>145</v>
      </c>
      <c r="M76" s="313"/>
      <c r="N76" s="313" t="s">
        <v>146</v>
      </c>
      <c r="O76" s="313"/>
    </row>
    <row r="77" spans="2:22" s="309" customFormat="1" ht="12.75" customHeight="1">
      <c r="C77" s="317" t="s">
        <v>127</v>
      </c>
      <c r="D77" s="317"/>
      <c r="E77" s="317"/>
      <c r="F77" s="317"/>
      <c r="G77" s="317"/>
      <c r="H77" s="325" t="s">
        <v>118</v>
      </c>
      <c r="I77" s="325"/>
      <c r="J77" s="325"/>
      <c r="K77" s="325"/>
      <c r="L77" s="317" t="s">
        <v>119</v>
      </c>
      <c r="M77" s="317"/>
      <c r="N77" s="317" t="s">
        <v>129</v>
      </c>
      <c r="O77" s="317"/>
    </row>
    <row r="78" spans="2:22" s="309" customFormat="1" ht="12.75" customHeight="1"/>
    <row r="79" spans="2:22" s="309" customFormat="1" ht="12.75" customHeight="1">
      <c r="B79" s="326" t="s">
        <v>147</v>
      </c>
      <c r="C79" s="326"/>
      <c r="D79" s="326"/>
      <c r="E79" s="326"/>
      <c r="F79" s="326"/>
      <c r="G79" s="326"/>
    </row>
    <row r="80" spans="2:22" s="48" customFormat="1" ht="12.75" hidden="1" customHeight="1" thickBot="1"/>
    <row r="81" spans="3:14" s="48" customFormat="1" ht="48" hidden="1" customHeight="1" thickTop="1" thickBot="1">
      <c r="C81" s="181"/>
      <c r="D81" s="182"/>
      <c r="E81" s="182"/>
      <c r="F81" s="182"/>
      <c r="G81" s="182"/>
      <c r="H81" s="182"/>
      <c r="I81" s="182"/>
      <c r="J81" s="182"/>
      <c r="K81" s="183" t="s">
        <v>130</v>
      </c>
      <c r="L81" s="183"/>
      <c r="M81" s="183"/>
      <c r="N81" s="184"/>
    </row>
    <row r="82" spans="3:14" ht="3.75" hidden="1" customHeight="1" thickTop="1" thickBot="1">
      <c r="C82" s="175"/>
      <c r="D82" s="175"/>
      <c r="E82" s="175"/>
      <c r="F82" s="175"/>
      <c r="G82" s="175"/>
      <c r="H82" s="175"/>
      <c r="I82" s="175"/>
      <c r="J82" s="175"/>
      <c r="K82" s="176"/>
      <c r="L82" s="176"/>
      <c r="M82" s="176"/>
      <c r="N82" s="176"/>
    </row>
    <row r="83" spans="3:14" ht="13.5" hidden="1" customHeight="1" thickTop="1">
      <c r="C83" s="177" t="s">
        <v>131</v>
      </c>
      <c r="D83" s="178"/>
      <c r="E83" s="178"/>
      <c r="F83" s="178"/>
      <c r="G83" s="178"/>
      <c r="H83" s="178"/>
      <c r="I83" s="178"/>
      <c r="J83" s="178"/>
      <c r="K83" s="179"/>
      <c r="L83" s="179"/>
      <c r="M83" s="179"/>
      <c r="N83" s="180"/>
    </row>
    <row r="84" spans="3:14" ht="13.5" hidden="1" customHeight="1">
      <c r="C84" s="169" t="s">
        <v>132</v>
      </c>
      <c r="D84" s="170"/>
      <c r="E84" s="170"/>
      <c r="F84" s="170"/>
      <c r="G84" s="170"/>
      <c r="H84" s="170"/>
      <c r="I84" s="170"/>
      <c r="J84" s="170"/>
      <c r="K84" s="171"/>
      <c r="L84" s="171"/>
      <c r="M84" s="171"/>
      <c r="N84" s="172"/>
    </row>
    <row r="85" spans="3:14" ht="13.5" hidden="1" customHeight="1">
      <c r="C85" s="169" t="s">
        <v>133</v>
      </c>
      <c r="D85" s="170"/>
      <c r="E85" s="170"/>
      <c r="F85" s="170"/>
      <c r="G85" s="170"/>
      <c r="H85" s="170"/>
      <c r="I85" s="170"/>
      <c r="J85" s="170"/>
      <c r="K85" s="173"/>
      <c r="L85" s="173"/>
      <c r="M85" s="173"/>
      <c r="N85" s="174"/>
    </row>
    <row r="86" spans="3:14" ht="13.5" hidden="1" customHeight="1">
      <c r="C86" s="169" t="s">
        <v>134</v>
      </c>
      <c r="D86" s="170"/>
      <c r="E86" s="170"/>
      <c r="F86" s="170"/>
      <c r="G86" s="170"/>
      <c r="H86" s="170"/>
      <c r="I86" s="170"/>
      <c r="J86" s="170"/>
      <c r="K86" s="173"/>
      <c r="L86" s="173"/>
      <c r="M86" s="173"/>
      <c r="N86" s="174"/>
    </row>
    <row r="87" spans="3:14" ht="13.5" hidden="1" customHeight="1">
      <c r="C87" s="169" t="s">
        <v>135</v>
      </c>
      <c r="D87" s="170"/>
      <c r="E87" s="170"/>
      <c r="F87" s="170"/>
      <c r="G87" s="170"/>
      <c r="H87" s="170"/>
      <c r="I87" s="170"/>
      <c r="J87" s="170"/>
      <c r="K87" s="173"/>
      <c r="L87" s="173"/>
      <c r="M87" s="173"/>
      <c r="N87" s="174"/>
    </row>
    <row r="88" spans="3:14" ht="13.5" hidden="1" customHeight="1">
      <c r="C88" s="169" t="s">
        <v>136</v>
      </c>
      <c r="D88" s="170"/>
      <c r="E88" s="170"/>
      <c r="F88" s="170"/>
      <c r="G88" s="170"/>
      <c r="H88" s="170"/>
      <c r="I88" s="170"/>
      <c r="J88" s="170"/>
      <c r="K88" s="171"/>
      <c r="L88" s="171"/>
      <c r="M88" s="171"/>
      <c r="N88" s="172"/>
    </row>
    <row r="89" spans="3:14" ht="13.5" hidden="1" customHeight="1">
      <c r="C89" s="169" t="s">
        <v>137</v>
      </c>
      <c r="D89" s="170"/>
      <c r="E89" s="170"/>
      <c r="F89" s="170"/>
      <c r="G89" s="170"/>
      <c r="H89" s="170"/>
      <c r="I89" s="170"/>
      <c r="J89" s="170"/>
      <c r="K89" s="171"/>
      <c r="L89" s="171"/>
      <c r="M89" s="171"/>
      <c r="N89" s="172"/>
    </row>
    <row r="90" spans="3:14" ht="13.5" hidden="1" customHeight="1">
      <c r="C90" s="169" t="s">
        <v>138</v>
      </c>
      <c r="D90" s="170"/>
      <c r="E90" s="170"/>
      <c r="F90" s="170"/>
      <c r="G90" s="170"/>
      <c r="H90" s="170"/>
      <c r="I90" s="170"/>
      <c r="J90" s="170"/>
      <c r="K90" s="173"/>
      <c r="L90" s="173"/>
      <c r="M90" s="173"/>
      <c r="N90" s="174"/>
    </row>
    <row r="91" spans="3:14" ht="15.75" hidden="1" thickBot="1">
      <c r="C91" s="163" t="s">
        <v>139</v>
      </c>
      <c r="D91" s="164"/>
      <c r="E91" s="164"/>
      <c r="F91" s="164"/>
      <c r="G91" s="164"/>
      <c r="H91" s="164"/>
      <c r="I91" s="164"/>
      <c r="J91" s="164"/>
      <c r="K91" s="165"/>
      <c r="L91" s="165"/>
      <c r="M91" s="165"/>
      <c r="N91" s="166"/>
    </row>
    <row r="92" spans="3:14" ht="3.75" hidden="1" customHeight="1" thickTop="1">
      <c r="C92" s="167"/>
      <c r="D92" s="167"/>
      <c r="E92" s="167"/>
      <c r="F92" s="167"/>
      <c r="G92" s="167"/>
      <c r="H92" s="167"/>
      <c r="I92" s="167"/>
      <c r="J92" s="167"/>
      <c r="K92" s="168"/>
      <c r="L92" s="168"/>
      <c r="M92" s="168"/>
      <c r="N92" s="168"/>
    </row>
    <row r="93" spans="3:14" hidden="1"/>
  </sheetData>
  <mergeCells count="160">
    <mergeCell ref="B8:E8"/>
    <mergeCell ref="H8:O8"/>
    <mergeCell ref="B9:E9"/>
    <mergeCell ref="H9:O9"/>
    <mergeCell ref="B10:E10"/>
    <mergeCell ref="B11:E11"/>
    <mergeCell ref="H11:O11"/>
    <mergeCell ref="M1:R1"/>
    <mergeCell ref="C3:P3"/>
    <mergeCell ref="C4:P4"/>
    <mergeCell ref="K6:M6"/>
    <mergeCell ref="B7:E7"/>
    <mergeCell ref="H7:O7"/>
    <mergeCell ref="B17:B21"/>
    <mergeCell ref="C17:C21"/>
    <mergeCell ref="D17:H21"/>
    <mergeCell ref="I17:K21"/>
    <mergeCell ref="L17:O17"/>
    <mergeCell ref="P17:P21"/>
    <mergeCell ref="B12:E12"/>
    <mergeCell ref="R12:R13"/>
    <mergeCell ref="B13:E13"/>
    <mergeCell ref="H13:O13"/>
    <mergeCell ref="B14:G14"/>
    <mergeCell ref="B15:E15"/>
    <mergeCell ref="D22:H22"/>
    <mergeCell ref="I22:K22"/>
    <mergeCell ref="D23:H23"/>
    <mergeCell ref="I23:K23"/>
    <mergeCell ref="I24:K24"/>
    <mergeCell ref="I25:K25"/>
    <mergeCell ref="Q17:R17"/>
    <mergeCell ref="L18:L21"/>
    <mergeCell ref="M18:N18"/>
    <mergeCell ref="O18:O21"/>
    <mergeCell ref="Q18:Q21"/>
    <mergeCell ref="R18:R21"/>
    <mergeCell ref="M19:M21"/>
    <mergeCell ref="N19:N21"/>
    <mergeCell ref="I26:K26"/>
    <mergeCell ref="D27:H27"/>
    <mergeCell ref="I27:K27"/>
    <mergeCell ref="I28:K28"/>
    <mergeCell ref="I29:K29"/>
    <mergeCell ref="B31:B35"/>
    <mergeCell ref="C31:C35"/>
    <mergeCell ref="D31:H35"/>
    <mergeCell ref="I31:K35"/>
    <mergeCell ref="L31:O31"/>
    <mergeCell ref="P31:P35"/>
    <mergeCell ref="Q31:R31"/>
    <mergeCell ref="L32:L35"/>
    <mergeCell ref="M32:N32"/>
    <mergeCell ref="O32:O35"/>
    <mergeCell ref="Q32:Q35"/>
    <mergeCell ref="R32:R35"/>
    <mergeCell ref="M33:M35"/>
    <mergeCell ref="N33:N35"/>
    <mergeCell ref="D39:H39"/>
    <mergeCell ref="I39:K39"/>
    <mergeCell ref="I40:K40"/>
    <mergeCell ref="I41:K41"/>
    <mergeCell ref="I42:K42"/>
    <mergeCell ref="D43:H43"/>
    <mergeCell ref="I43:K43"/>
    <mergeCell ref="D36:H36"/>
    <mergeCell ref="I36:K36"/>
    <mergeCell ref="D37:H37"/>
    <mergeCell ref="I37:K37"/>
    <mergeCell ref="D38:H38"/>
    <mergeCell ref="I38:K38"/>
    <mergeCell ref="I49:K49"/>
    <mergeCell ref="I50:K50"/>
    <mergeCell ref="D51:H51"/>
    <mergeCell ref="I51:K51"/>
    <mergeCell ref="D52:H52"/>
    <mergeCell ref="I52:K52"/>
    <mergeCell ref="I44:K44"/>
    <mergeCell ref="I45:K45"/>
    <mergeCell ref="I46:K46"/>
    <mergeCell ref="D47:H47"/>
    <mergeCell ref="I47:K47"/>
    <mergeCell ref="I48:K48"/>
    <mergeCell ref="B59:B63"/>
    <mergeCell ref="C59:C63"/>
    <mergeCell ref="D59:H63"/>
    <mergeCell ref="I59:K63"/>
    <mergeCell ref="L59:O59"/>
    <mergeCell ref="P59:P63"/>
    <mergeCell ref="I53:K53"/>
    <mergeCell ref="I54:K54"/>
    <mergeCell ref="D55:H55"/>
    <mergeCell ref="I55:K55"/>
    <mergeCell ref="I56:K56"/>
    <mergeCell ref="I57:K57"/>
    <mergeCell ref="D64:H64"/>
    <mergeCell ref="I64:K64"/>
    <mergeCell ref="D65:H65"/>
    <mergeCell ref="I65:K65"/>
    <mergeCell ref="D66:H66"/>
    <mergeCell ref="I66:K66"/>
    <mergeCell ref="Q59:R59"/>
    <mergeCell ref="L60:L63"/>
    <mergeCell ref="M60:N60"/>
    <mergeCell ref="O60:O63"/>
    <mergeCell ref="Q60:Q63"/>
    <mergeCell ref="R60:R63"/>
    <mergeCell ref="M61:M63"/>
    <mergeCell ref="N61:N63"/>
    <mergeCell ref="C71:G71"/>
    <mergeCell ref="I71:L71"/>
    <mergeCell ref="M71:N71"/>
    <mergeCell ref="C72:G72"/>
    <mergeCell ref="I72:L72"/>
    <mergeCell ref="O72:R72"/>
    <mergeCell ref="C68:G68"/>
    <mergeCell ref="I68:L68"/>
    <mergeCell ref="M68:N68"/>
    <mergeCell ref="P68:Q68"/>
    <mergeCell ref="C69:G69"/>
    <mergeCell ref="I69:L69"/>
    <mergeCell ref="M69:N69"/>
    <mergeCell ref="P69:Q69"/>
    <mergeCell ref="O70:R71"/>
    <mergeCell ref="C76:G76"/>
    <mergeCell ref="L76:M76"/>
    <mergeCell ref="N76:O76"/>
    <mergeCell ref="C81:J81"/>
    <mergeCell ref="K81:N81"/>
    <mergeCell ref="Q74:R74"/>
    <mergeCell ref="B72:B74"/>
    <mergeCell ref="M74:N74"/>
    <mergeCell ref="Q75:R75"/>
    <mergeCell ref="C77:G77"/>
    <mergeCell ref="H77:K77"/>
    <mergeCell ref="L77:M77"/>
    <mergeCell ref="N77:O77"/>
    <mergeCell ref="B79:G79"/>
    <mergeCell ref="C85:J85"/>
    <mergeCell ref="K85:N85"/>
    <mergeCell ref="C86:J86"/>
    <mergeCell ref="K86:N86"/>
    <mergeCell ref="C87:J87"/>
    <mergeCell ref="K87:N87"/>
    <mergeCell ref="C82:J82"/>
    <mergeCell ref="K82:N82"/>
    <mergeCell ref="C83:J83"/>
    <mergeCell ref="K83:N83"/>
    <mergeCell ref="C84:J84"/>
    <mergeCell ref="K84:N84"/>
    <mergeCell ref="C91:J91"/>
    <mergeCell ref="K91:N91"/>
    <mergeCell ref="C92:J92"/>
    <mergeCell ref="K92:N92"/>
    <mergeCell ref="C88:J88"/>
    <mergeCell ref="K88:N88"/>
    <mergeCell ref="C89:J89"/>
    <mergeCell ref="K89:N89"/>
    <mergeCell ref="C90:J90"/>
    <mergeCell ref="K90:N90"/>
  </mergeCells>
  <pageMargins left="0.51181102362204722" right="0.19685039370078741" top="0.78740157480314965" bottom="0.59055118110236227" header="0" footer="0"/>
  <pageSetup paperSize="9" scale="75" fitToHeight="100" orientation="landscape" blackAndWhite="1" r:id="rId1"/>
  <headerFooter alignWithMargins="0"/>
  <rowBreaks count="2" manualBreakCount="2">
    <brk id="29" max="16383" man="1"/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164</vt:i4>
      </vt:variant>
    </vt:vector>
  </HeadingPairs>
  <TitlesOfParts>
    <vt:vector size="165" baseType="lpstr">
      <vt:lpstr>0503738НП</vt:lpstr>
      <vt:lpstr>'0503738НП'!ID_120655894</vt:lpstr>
      <vt:lpstr>'0503738НП'!ID_120655895</vt:lpstr>
      <vt:lpstr>'0503738НП'!ID_120655896</vt:lpstr>
      <vt:lpstr>'0503738НП'!ID_120655897</vt:lpstr>
      <vt:lpstr>'0503738НП'!ID_120655899</vt:lpstr>
      <vt:lpstr>'0503738НП'!ID_120655900</vt:lpstr>
      <vt:lpstr>'0503738НП'!ID_120655902</vt:lpstr>
      <vt:lpstr>'0503738НП'!ID_120655903</vt:lpstr>
      <vt:lpstr>'0503738НП'!ID_120655904</vt:lpstr>
      <vt:lpstr>'0503738НП'!ID_120655907</vt:lpstr>
      <vt:lpstr>'0503738НП'!ID_120655908</vt:lpstr>
      <vt:lpstr>'0503738НП'!ID_120665159</vt:lpstr>
      <vt:lpstr>'0503738НП'!ID_125819842</vt:lpstr>
      <vt:lpstr>'0503738НП'!ID_13173937715</vt:lpstr>
      <vt:lpstr>'0503738НП'!ID_13173937716</vt:lpstr>
      <vt:lpstr>'0503738НП'!ID_13173937717</vt:lpstr>
      <vt:lpstr>'0503738НП'!ID_13173937718</vt:lpstr>
      <vt:lpstr>'0503738НП'!ID_13173937719</vt:lpstr>
      <vt:lpstr>'0503738НП'!ID_13173937720</vt:lpstr>
      <vt:lpstr>'0503738НП'!ID_13173937721</vt:lpstr>
      <vt:lpstr>'0503738НП'!ID_13173937722</vt:lpstr>
      <vt:lpstr>'0503738НП'!ID_13173937723</vt:lpstr>
      <vt:lpstr>'0503738НП'!ID_13173937724</vt:lpstr>
      <vt:lpstr>'0503738НП'!ID_13173937725</vt:lpstr>
      <vt:lpstr>'0503738НП'!ID_13173937726</vt:lpstr>
      <vt:lpstr>'0503738НП'!ID_13173937740</vt:lpstr>
      <vt:lpstr>'0503738НП'!ID_13173937741</vt:lpstr>
      <vt:lpstr>'0503738НП'!ID_13173937742</vt:lpstr>
      <vt:lpstr>'0503738НП'!ID_13173937743</vt:lpstr>
      <vt:lpstr>'0503738НП'!ID_13173937744</vt:lpstr>
      <vt:lpstr>'0503738НП'!ID_13173937745</vt:lpstr>
      <vt:lpstr>'0503738НП'!ID_13173937746</vt:lpstr>
      <vt:lpstr>'0503738НП'!ID_13173937747</vt:lpstr>
      <vt:lpstr>'0503738НП'!ID_13173937748</vt:lpstr>
      <vt:lpstr>'0503738НП'!ID_13173937749</vt:lpstr>
      <vt:lpstr>'0503738НП'!ID_13173937750</vt:lpstr>
      <vt:lpstr>'0503738НП'!ID_13173937751</vt:lpstr>
      <vt:lpstr>'0503738НП'!ID_13173937752</vt:lpstr>
      <vt:lpstr>'0503738НП'!ID_13173937753</vt:lpstr>
      <vt:lpstr>'0503738НП'!ID_13173937754</vt:lpstr>
      <vt:lpstr>'0503738НП'!ID_13173937755</vt:lpstr>
      <vt:lpstr>'0503738НП'!ID_13173937756</vt:lpstr>
      <vt:lpstr>'0503738НП'!ID_13173937757</vt:lpstr>
      <vt:lpstr>'0503738НП'!ID_13173937758</vt:lpstr>
      <vt:lpstr>'0503738НП'!ID_13173937759</vt:lpstr>
      <vt:lpstr>'0503738НП'!ID_13173937760</vt:lpstr>
      <vt:lpstr>'0503738НП'!ID_13173937761</vt:lpstr>
      <vt:lpstr>'0503738НП'!ID_13173937762</vt:lpstr>
      <vt:lpstr>'0503738НП'!ID_13173937763</vt:lpstr>
      <vt:lpstr>'0503738НП'!ID_13173937764</vt:lpstr>
      <vt:lpstr>'0503738НП'!ID_13173937765</vt:lpstr>
      <vt:lpstr>'0503738НП'!ID_13173937766</vt:lpstr>
      <vt:lpstr>'0503738НП'!ID_13173937767</vt:lpstr>
      <vt:lpstr>'0503738НП'!ID_13173937768</vt:lpstr>
      <vt:lpstr>'0503738НП'!ID_13173937769</vt:lpstr>
      <vt:lpstr>'0503738НП'!ID_13173937770</vt:lpstr>
      <vt:lpstr>'0503738НП'!ID_13173937771</vt:lpstr>
      <vt:lpstr>'0503738НП'!ID_13173937772</vt:lpstr>
      <vt:lpstr>'0503738НП'!ID_13173937773</vt:lpstr>
      <vt:lpstr>'0503738НП'!ID_13173937774</vt:lpstr>
      <vt:lpstr>'0503738НП'!ID_13173937775</vt:lpstr>
      <vt:lpstr>'0503738НП'!ID_13173937776</vt:lpstr>
      <vt:lpstr>'0503738НП'!ID_13173937777</vt:lpstr>
      <vt:lpstr>'0503738НП'!ID_13173937778</vt:lpstr>
      <vt:lpstr>'0503738НП'!ID_13173937779</vt:lpstr>
      <vt:lpstr>'0503738НП'!ID_13173937780</vt:lpstr>
      <vt:lpstr>'0503738НП'!ID_13173937781</vt:lpstr>
      <vt:lpstr>'0503738НП'!ID_13173937782</vt:lpstr>
      <vt:lpstr>'0503738НП'!ID_13173937783</vt:lpstr>
      <vt:lpstr>'0503738НП'!ID_13173937784</vt:lpstr>
      <vt:lpstr>'0503738НП'!ID_13173937785</vt:lpstr>
      <vt:lpstr>'0503738НП'!ID_13173937786</vt:lpstr>
      <vt:lpstr>'0503738НП'!ID_13173937787</vt:lpstr>
      <vt:lpstr>'0503738НП'!ID_13173937788</vt:lpstr>
      <vt:lpstr>'0503738НП'!ID_13173937789</vt:lpstr>
      <vt:lpstr>'0503738НП'!ID_13173937790</vt:lpstr>
      <vt:lpstr>'0503738НП'!ID_13173937791</vt:lpstr>
      <vt:lpstr>'0503738НП'!ID_13173937792</vt:lpstr>
      <vt:lpstr>'0503738НП'!ID_13173937793</vt:lpstr>
      <vt:lpstr>'0503738НП'!ID_13173937794</vt:lpstr>
      <vt:lpstr>'0503738НП'!ID_13173937795</vt:lpstr>
      <vt:lpstr>'0503738НП'!ID_13173937796</vt:lpstr>
      <vt:lpstr>'0503738НП'!ID_13173937797</vt:lpstr>
      <vt:lpstr>'0503738НП'!ID_13173937798</vt:lpstr>
      <vt:lpstr>'0503738НП'!ID_13173937799</vt:lpstr>
      <vt:lpstr>'0503738НП'!ID_13173937800</vt:lpstr>
      <vt:lpstr>'0503738НП'!ID_13173937801</vt:lpstr>
      <vt:lpstr>'0503738НП'!ID_13173937802</vt:lpstr>
      <vt:lpstr>'0503738НП'!ID_13173937803</vt:lpstr>
      <vt:lpstr>'0503738НП'!ID_13173937804</vt:lpstr>
      <vt:lpstr>'0503738НП'!ID_13173937805</vt:lpstr>
      <vt:lpstr>'0503738НП'!ID_13173937806</vt:lpstr>
      <vt:lpstr>'0503738НП'!ID_13173937807</vt:lpstr>
      <vt:lpstr>'0503738НП'!ID_13173937808</vt:lpstr>
      <vt:lpstr>'0503738НП'!ID_13173937809</vt:lpstr>
      <vt:lpstr>'0503738НП'!ID_13173937810</vt:lpstr>
      <vt:lpstr>'0503738НП'!ID_13173937811</vt:lpstr>
      <vt:lpstr>'0503738НП'!ID_13173937812</vt:lpstr>
      <vt:lpstr>'0503738НП'!ID_13173937813</vt:lpstr>
      <vt:lpstr>'0503738НП'!ID_13173937814</vt:lpstr>
      <vt:lpstr>'0503738НП'!ID_13173937815</vt:lpstr>
      <vt:lpstr>'0503738НП'!ID_13173937816</vt:lpstr>
      <vt:lpstr>'0503738НП'!ID_13173937817</vt:lpstr>
      <vt:lpstr>'0503738НП'!ID_13173937818</vt:lpstr>
      <vt:lpstr>'0503738НП'!ID_13173937819</vt:lpstr>
      <vt:lpstr>'0503738НП'!ID_13173937820</vt:lpstr>
      <vt:lpstr>'0503738НП'!ID_13173937821</vt:lpstr>
      <vt:lpstr>'0503738НП'!ID_13173937822</vt:lpstr>
      <vt:lpstr>'0503738НП'!ID_13173937823</vt:lpstr>
      <vt:lpstr>'0503738НП'!ID_1714410362</vt:lpstr>
      <vt:lpstr>'0503738НП'!ID_1721396</vt:lpstr>
      <vt:lpstr>'0503738НП'!ID_17824571302</vt:lpstr>
      <vt:lpstr>'0503738НП'!ID_17824571303</vt:lpstr>
      <vt:lpstr>'0503738НП'!ID_17824571304</vt:lpstr>
      <vt:lpstr>'0503738НП'!ID_17824571305</vt:lpstr>
      <vt:lpstr>'0503738НП'!ID_17824571306</vt:lpstr>
      <vt:lpstr>'0503738НП'!ID_17824571307</vt:lpstr>
      <vt:lpstr>'0503738НП'!ID_17824571308</vt:lpstr>
      <vt:lpstr>'0503738НП'!ID_17824571309</vt:lpstr>
      <vt:lpstr>'0503738НП'!ID_17824571310</vt:lpstr>
      <vt:lpstr>'0503738НП'!ID_17824571311</vt:lpstr>
      <vt:lpstr>'0503738НП'!ID_22018006976</vt:lpstr>
      <vt:lpstr>'0503738НП'!ID_22018006977</vt:lpstr>
      <vt:lpstr>'0503738НП'!ID_22018006978</vt:lpstr>
      <vt:lpstr>'0503738НП'!ID_22018006979</vt:lpstr>
      <vt:lpstr>'0503738НП'!ID_277863</vt:lpstr>
      <vt:lpstr>'0503738НП'!ID_277865</vt:lpstr>
      <vt:lpstr>'0503738НП'!ID_277866</vt:lpstr>
      <vt:lpstr>'0503738НП'!ID_277868</vt:lpstr>
      <vt:lpstr>'0503738НП'!ID_277869</vt:lpstr>
      <vt:lpstr>'0503738НП'!ID_406652316</vt:lpstr>
      <vt:lpstr>'0503738НП'!ID_406652317</vt:lpstr>
      <vt:lpstr>'0503738НП'!ID_406652318</vt:lpstr>
      <vt:lpstr>'0503738НП'!ID_406652319</vt:lpstr>
      <vt:lpstr>'0503738НП'!ID_406652320</vt:lpstr>
      <vt:lpstr>'0503738НП'!ID_406652321</vt:lpstr>
      <vt:lpstr>'0503738НП'!ID_406652322</vt:lpstr>
      <vt:lpstr>'0503738НП'!ID_406652323</vt:lpstr>
      <vt:lpstr>'0503738НП'!ID_406652324</vt:lpstr>
      <vt:lpstr>'0503738НП'!ID_6793181</vt:lpstr>
      <vt:lpstr>'0503738НП'!ID_6793182</vt:lpstr>
      <vt:lpstr>'0503738НП'!ID_845111479</vt:lpstr>
      <vt:lpstr>'0503738НП'!ID_8608106416</vt:lpstr>
      <vt:lpstr>'0503738НП'!ID_8608106417</vt:lpstr>
      <vt:lpstr>'0503738НП'!T_30200313183</vt:lpstr>
      <vt:lpstr>'0503738НП'!T_30200313202</vt:lpstr>
      <vt:lpstr>'0503738НП'!T_30200313221</vt:lpstr>
      <vt:lpstr>'0503738НП'!T_30200313240</vt:lpstr>
      <vt:lpstr>'0503738НП'!T_30200313250</vt:lpstr>
      <vt:lpstr>'0503738НП'!T_30200313269</vt:lpstr>
      <vt:lpstr>'0503738НП'!T_30200313288</vt:lpstr>
      <vt:lpstr>'0503738НП'!T_30200313307</vt:lpstr>
      <vt:lpstr>'0503738НП'!TR_30200313183_2367578617</vt:lpstr>
      <vt:lpstr>'0503738НП'!TR_30200313183_2367578618</vt:lpstr>
      <vt:lpstr>'0503738НП'!TR_30200313202</vt:lpstr>
      <vt:lpstr>'0503738НП'!TR_30200313221_2367578619</vt:lpstr>
      <vt:lpstr>'0503738НП'!TR_30200313221_2367578620</vt:lpstr>
      <vt:lpstr>'0503738НП'!TR_30200313240</vt:lpstr>
      <vt:lpstr>'0503738НП'!TR_30200313250_2367578623</vt:lpstr>
      <vt:lpstr>'0503738НП'!TR_30200313250_2367578624</vt:lpstr>
      <vt:lpstr>'0503738НП'!TR_30200313269_2367578621</vt:lpstr>
      <vt:lpstr>'0503738НП'!TR_30200313269_2367578622</vt:lpstr>
      <vt:lpstr>'0503738НП'!TR_30200313288</vt:lpstr>
      <vt:lpstr>'0503738НП'!TR_30200313307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2024-03-21T14:07:04Z</cp:lastPrinted>
  <dcterms:created xsi:type="dcterms:W3CDTF">2024-03-13T11:52:50Z</dcterms:created>
  <dcterms:modified xsi:type="dcterms:W3CDTF">2024-03-21T14:07:05Z</dcterms:modified>
</cp:coreProperties>
</file>