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/>
  <bookViews>
    <workbookView xWindow="0" yWindow="0" windowWidth="20250" windowHeight="13275"/>
  </bookViews>
  <sheets>
    <sheet name="0503738" sheetId="2" r:id="rId1"/>
  </sheets>
  <definedNames>
    <definedName name="ID_120655894" localSheetId="0">'0503738'!$H$9</definedName>
    <definedName name="ID_120655895" localSheetId="0">'0503738'!$C$78</definedName>
    <definedName name="ID_120655896" localSheetId="0">'0503738'!$H$8</definedName>
    <definedName name="ID_120655897" localSheetId="0">'0503738'!$R$10</definedName>
    <definedName name="ID_120655899" localSheetId="0">'0503738'!$O$74</definedName>
    <definedName name="ID_120655900" localSheetId="0">'0503738'!$N$78</definedName>
    <definedName name="ID_120655902" localSheetId="0">'0503738'!$O$76</definedName>
    <definedName name="ID_120655903" localSheetId="0">'0503738'!$Q$76</definedName>
    <definedName name="ID_120655904" localSheetId="0">'0503738'!$H$11</definedName>
    <definedName name="ID_120655907" localSheetId="0">'0503738'!$R$11</definedName>
    <definedName name="ID_120655908" localSheetId="0">'0503738'!$L$78</definedName>
    <definedName name="ID_120665159" localSheetId="0">'0503738'!$H$13</definedName>
    <definedName name="ID_125819842" localSheetId="0">'0503738'!$S$11</definedName>
    <definedName name="ID_13173937715" localSheetId="0">'0503738'!$N$43</definedName>
    <definedName name="ID_13173937716" localSheetId="0">'0503738'!$O$43</definedName>
    <definedName name="ID_13173937717" localSheetId="0">'0503738'!$L$33</definedName>
    <definedName name="ID_13173937718" localSheetId="0">'0503738'!$M$33</definedName>
    <definedName name="ID_13173937719" localSheetId="0">'0503738'!$N$33</definedName>
    <definedName name="ID_13173937720" localSheetId="0">'0503738'!$O$33</definedName>
    <definedName name="ID_13173937721" localSheetId="0">'0503738'!$P$33</definedName>
    <definedName name="ID_13173937722" localSheetId="0">'0503738'!$Q$33</definedName>
    <definedName name="ID_13173937723" localSheetId="0">'0503738'!$R$33</definedName>
    <definedName name="ID_13173937724" localSheetId="0">'0503738'!$I$43</definedName>
    <definedName name="ID_13173937725" localSheetId="0">'0503738'!$L$43</definedName>
    <definedName name="ID_13173937726" localSheetId="0">'0503738'!$M$43</definedName>
    <definedName name="ID_13173937740" localSheetId="0">'0503738'!$I$23</definedName>
    <definedName name="ID_13173937741" localSheetId="0">'0503738'!$L$23</definedName>
    <definedName name="ID_13173937742" localSheetId="0">'0503738'!$M$23</definedName>
    <definedName name="ID_13173937743" localSheetId="0">'0503738'!$N$23</definedName>
    <definedName name="ID_13173937744" localSheetId="0">'0503738'!$O$23</definedName>
    <definedName name="ID_13173937745" localSheetId="0">'0503738'!$P$23</definedName>
    <definedName name="ID_13173937746" localSheetId="0">'0503738'!$Q$23</definedName>
    <definedName name="ID_13173937747" localSheetId="0">'0503738'!$R$23</definedName>
    <definedName name="ID_13173937748" localSheetId="0">'0503738'!$I$33</definedName>
    <definedName name="ID_13173937749" localSheetId="0">'0503738'!$P$43</definedName>
    <definedName name="ID_13173937750" localSheetId="0">'0503738'!$Q$43</definedName>
    <definedName name="ID_13173937751" localSheetId="0">'0503738'!$R$43</definedName>
    <definedName name="ID_13173937752" localSheetId="0">'0503738'!$I$44</definedName>
    <definedName name="ID_13173937753" localSheetId="0">'0503738'!$L$44</definedName>
    <definedName name="ID_13173937754" localSheetId="0">'0503738'!$M$44</definedName>
    <definedName name="ID_13173937755" localSheetId="0">'0503738'!$N$44</definedName>
    <definedName name="ID_13173937756" localSheetId="0">'0503738'!$O$44</definedName>
    <definedName name="ID_13173937757" localSheetId="0">'0503738'!$T$62</definedName>
    <definedName name="ID_13173937758" localSheetId="0">'0503738'!$Q$44</definedName>
    <definedName name="ID_13173937759" localSheetId="0">'0503738'!$R$44</definedName>
    <definedName name="ID_13173937760" localSheetId="0">'0503738'!$O$68</definedName>
    <definedName name="ID_13173937761" localSheetId="0">'0503738'!$P$68</definedName>
    <definedName name="ID_13173937762" localSheetId="0">'0503738'!$Q$68</definedName>
    <definedName name="ID_13173937763" localSheetId="0">'0503738'!$R$68</definedName>
    <definedName name="ID_13173937764" localSheetId="0">'0503738'!$I$69</definedName>
    <definedName name="ID_13173937765" localSheetId="0">'0503738'!$L$69</definedName>
    <definedName name="ID_13173937766" localSheetId="0">'0503738'!$M$69</definedName>
    <definedName name="ID_13173937767" localSheetId="0">'0503738'!$N$69</definedName>
    <definedName name="ID_13173937768" localSheetId="0">'0503738'!$I$45</definedName>
    <definedName name="ID_13173937769" localSheetId="0">'0503738'!$L$45</definedName>
    <definedName name="ID_13173937770" localSheetId="0">'0503738'!$M$45</definedName>
    <definedName name="ID_13173937771" localSheetId="0">'0503738'!$N$45</definedName>
    <definedName name="ID_13173937772" localSheetId="0">'0503738'!$O$45</definedName>
    <definedName name="ID_13173937773" localSheetId="0">'0503738'!$T$63</definedName>
    <definedName name="ID_13173937774" localSheetId="0">'0503738'!$Q$45</definedName>
    <definedName name="ID_13173937775" localSheetId="0">'0503738'!$R$45</definedName>
    <definedName name="ID_13173937776" localSheetId="0">'0503738'!$I$48</definedName>
    <definedName name="ID_13173937777" localSheetId="0">'0503738'!$L$48</definedName>
    <definedName name="ID_13173937778" localSheetId="0">'0503738'!$M$48</definedName>
    <definedName name="ID_13173937779" localSheetId="0">'0503738'!$N$48</definedName>
    <definedName name="ID_13173937780" localSheetId="0">'0503738'!$O$48</definedName>
    <definedName name="ID_13173937781" localSheetId="0">'0503738'!$T$64</definedName>
    <definedName name="ID_13173937782" localSheetId="0">'0503738'!$Q$48</definedName>
    <definedName name="ID_13173937783" localSheetId="0">'0503738'!$R$48</definedName>
    <definedName name="ID_13173937784" localSheetId="0">'0503738'!$I$51</definedName>
    <definedName name="ID_13173937785" localSheetId="0">'0503738'!$L$51</definedName>
    <definedName name="ID_13173937786" localSheetId="0">'0503738'!$M$51</definedName>
    <definedName name="ID_13173937787" localSheetId="0">'0503738'!$N$51</definedName>
    <definedName name="ID_13173937788" localSheetId="0">'0503738'!$O$51</definedName>
    <definedName name="ID_13173937789" localSheetId="0">'0503738'!$T$65</definedName>
    <definedName name="ID_13173937790" localSheetId="0">'0503738'!$Q$51</definedName>
    <definedName name="ID_13173937791" localSheetId="0">'0503738'!$R$51</definedName>
    <definedName name="ID_13173937792" localSheetId="0">'0503738'!$I$54</definedName>
    <definedName name="ID_13173937793" localSheetId="0">'0503738'!$L$54</definedName>
    <definedName name="ID_13173937794" localSheetId="0">'0503738'!$M$54</definedName>
    <definedName name="ID_13173937795" localSheetId="0">'0503738'!$N$54</definedName>
    <definedName name="ID_13173937796" localSheetId="0">'0503738'!$O$54</definedName>
    <definedName name="ID_13173937797" localSheetId="0">'0503738'!$T$66</definedName>
    <definedName name="ID_13173937798" localSheetId="0">'0503738'!$Q$54</definedName>
    <definedName name="ID_13173937799" localSheetId="0">'0503738'!$R$54</definedName>
    <definedName name="ID_13173937800" localSheetId="0">'0503738'!$I$55</definedName>
    <definedName name="ID_13173937801" localSheetId="0">'0503738'!$L$55</definedName>
    <definedName name="ID_13173937802" localSheetId="0">'0503738'!$M$55</definedName>
    <definedName name="ID_13173937803" localSheetId="0">'0503738'!$N$55</definedName>
    <definedName name="ID_13173937804" localSheetId="0">'0503738'!$O$55</definedName>
    <definedName name="ID_13173937805" localSheetId="0">'0503738'!$T$67</definedName>
    <definedName name="ID_13173937806" localSheetId="0">'0503738'!$Q$55</definedName>
    <definedName name="ID_13173937807" localSheetId="0">'0503738'!$R$55</definedName>
    <definedName name="ID_13173937808" localSheetId="0">'0503738'!$I$58</definedName>
    <definedName name="ID_13173937809" localSheetId="0">'0503738'!$L$58</definedName>
    <definedName name="ID_13173937810" localSheetId="0">'0503738'!$M$58</definedName>
    <definedName name="ID_13173937811" localSheetId="0">'0503738'!$N$58</definedName>
    <definedName name="ID_13173937812" localSheetId="0">'0503738'!$O$58</definedName>
    <definedName name="ID_13173937813" localSheetId="0">'0503738'!$T$68</definedName>
    <definedName name="ID_13173937814" localSheetId="0">'0503738'!$Q$58</definedName>
    <definedName name="ID_13173937815" localSheetId="0">'0503738'!$R$58</definedName>
    <definedName name="ID_13173937816" localSheetId="0">'0503738'!$I$68</definedName>
    <definedName name="ID_13173937817" localSheetId="0">'0503738'!$L$68</definedName>
    <definedName name="ID_13173937818" localSheetId="0">'0503738'!$M$68</definedName>
    <definedName name="ID_13173937819" localSheetId="0">'0503738'!$N$68</definedName>
    <definedName name="ID_13173937820" localSheetId="0">'0503738'!$O$69</definedName>
    <definedName name="ID_13173937821" localSheetId="0">'0503738'!$P$69</definedName>
    <definedName name="ID_13173937822" localSheetId="0">'0503738'!$Q$69</definedName>
    <definedName name="ID_13173937823" localSheetId="0">'0503738'!$R$69</definedName>
    <definedName name="ID_1714410362" localSheetId="0">'0503738'!$S$15</definedName>
    <definedName name="ID_1721396" localSheetId="0">'0503738'!$K$6</definedName>
    <definedName name="ID_17824571302" localSheetId="0">'0503738'!$C$43</definedName>
    <definedName name="ID_17824571303" localSheetId="0">'0503738'!$C$44</definedName>
    <definedName name="ID_17824571304" localSheetId="0">'0503738'!$C$45</definedName>
    <definedName name="ID_17824571305" localSheetId="0">'0503738'!$C$48</definedName>
    <definedName name="ID_17824571306" localSheetId="0">'0503738'!$C$51</definedName>
    <definedName name="ID_17824571307" localSheetId="0">'0503738'!$C$54</definedName>
    <definedName name="ID_17824571308" localSheetId="0">'0503738'!$C$55</definedName>
    <definedName name="ID_17824571309" localSheetId="0">'0503738'!$C$58</definedName>
    <definedName name="ID_17824571310" localSheetId="0">'0503738'!$C$68</definedName>
    <definedName name="ID_17824571311" localSheetId="0">'0503738'!$C$69</definedName>
    <definedName name="ID_22018006976" localSheetId="0">'0503738'!$U$7</definedName>
    <definedName name="ID_22018006977" localSheetId="0">'0503738'!$U$8</definedName>
    <definedName name="ID_22018006978" localSheetId="0">'0503738'!$U$11</definedName>
    <definedName name="ID_22018006979" localSheetId="0">'0503738'!$U$9</definedName>
    <definedName name="ID_277863" localSheetId="0">'0503738'!$R$7</definedName>
    <definedName name="ID_277865" localSheetId="0">'0503738'!$H$7</definedName>
    <definedName name="ID_277866" localSheetId="0">'0503738'!$R$6</definedName>
    <definedName name="ID_277868" localSheetId="0">'0503738'!$I$74</definedName>
    <definedName name="ID_277869" localSheetId="0">'0503738'!$I$71</definedName>
    <definedName name="ID_406652316" localSheetId="0">'0503738'!$S$4</definedName>
    <definedName name="ID_406652317" localSheetId="0">'0503738'!$S$5</definedName>
    <definedName name="ID_406652318" localSheetId="0">'0503738'!$S$6</definedName>
    <definedName name="ID_406652319" localSheetId="0">'0503738'!$S$7</definedName>
    <definedName name="ID_406652320" localSheetId="0">'0503738'!$S$12</definedName>
    <definedName name="ID_406652321" localSheetId="0">'0503738'!$S$13</definedName>
    <definedName name="ID_406652322" localSheetId="0">'0503738'!$S$8</definedName>
    <definedName name="ID_406652323" localSheetId="0">'0503738'!$S$9</definedName>
    <definedName name="ID_406652324" localSheetId="0">'0503738'!$S$10</definedName>
    <definedName name="ID_6793181" localSheetId="0">'0503738'!$P$71</definedName>
    <definedName name="ID_6793182" localSheetId="0">'0503738'!$S$14</definedName>
    <definedName name="ID_845111479" localSheetId="0">'0503738'!$R$9</definedName>
    <definedName name="ID_8608106416" localSheetId="0">'0503738'!$S$17</definedName>
    <definedName name="ID_8608106417" localSheetId="0">'0503738'!$S$16</definedName>
    <definedName name="T_30200312248" localSheetId="0">'0503738'!$B$49:$V$49</definedName>
    <definedName name="T_30200312267" localSheetId="0">'0503738'!$B$24:$V$31</definedName>
    <definedName name="T_30200312286" localSheetId="0">'0503738'!$B$59:$V$59</definedName>
    <definedName name="T_30200312305" localSheetId="0">'0503738'!$B$52:$V$52</definedName>
    <definedName name="T_30200312324" localSheetId="0">'0503738'!$B$56:$V$56</definedName>
    <definedName name="T_30200312343" localSheetId="0">'0503738'!$C$86:$N$95</definedName>
    <definedName name="T_30200312353" localSheetId="0">'0503738'!$B$46:$V$46</definedName>
    <definedName name="T_30200312372" localSheetId="0">'0503738'!$B$34:$V$34</definedName>
    <definedName name="TR_30200312248" localSheetId="0">'0503738'!$B$49:$V$49</definedName>
    <definedName name="TR_30200312267_2388398561" localSheetId="0">'0503738'!$B$24:$V$24</definedName>
    <definedName name="TR_30200312267_2388398562" localSheetId="0">'0503738'!$B$25:$V$25</definedName>
    <definedName name="TR_30200312267_2388398563" localSheetId="0">'0503738'!$B$26:$V$26</definedName>
    <definedName name="TR_30200312267_2388398564" localSheetId="0">'0503738'!$B$27:$V$27</definedName>
    <definedName name="TR_30200312267_2388398565" localSheetId="0">'0503738'!$B$28:$V$28</definedName>
    <definedName name="TR_30200312267_2388398566" localSheetId="0">'0503738'!$B$29:$V$29</definedName>
    <definedName name="TR_30200312267_2388398567" localSheetId="0">'0503738'!$B$30:$V$30</definedName>
    <definedName name="TR_30200312267_2388398568" localSheetId="0">'0503738'!$B$31:$V$31</definedName>
    <definedName name="TR_30200312286" localSheetId="0">'0503738'!$B$59:$V$59</definedName>
    <definedName name="TR_30200312305" localSheetId="0">'0503738'!$B$52:$V$52</definedName>
    <definedName name="TR_30200312324" localSheetId="0">'0503738'!$B$56:$V$56</definedName>
    <definedName name="TR_30200312343" localSheetId="0">'0503738'!$C$86:$N$95</definedName>
    <definedName name="TR_30200312353" localSheetId="0">'0503738'!$B$46:$V$46</definedName>
    <definedName name="TR_30200312372" localSheetId="0">'0503738'!$B$34:$V$34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2"/>
  <c r="R68"/>
  <c r="Q68"/>
  <c r="Q58"/>
  <c r="Q54" s="1"/>
  <c r="R54"/>
  <c r="O54"/>
  <c r="N54"/>
  <c r="M54"/>
  <c r="L54"/>
  <c r="I54"/>
  <c r="R44"/>
  <c r="Q44"/>
  <c r="R43"/>
  <c r="Q43"/>
  <c r="P43"/>
  <c r="O43"/>
  <c r="N43"/>
  <c r="M43"/>
  <c r="L43"/>
  <c r="I43"/>
  <c r="T34"/>
  <c r="R34"/>
  <c r="R33" s="1"/>
  <c r="Q34"/>
  <c r="Q33"/>
  <c r="P33"/>
  <c r="P69" s="1"/>
  <c r="O33"/>
  <c r="N33"/>
  <c r="M33"/>
  <c r="L33"/>
  <c r="K33"/>
  <c r="J33"/>
  <c r="I33"/>
  <c r="T31"/>
  <c r="R31"/>
  <c r="Q31"/>
  <c r="T30"/>
  <c r="R30"/>
  <c r="Q30"/>
  <c r="T29"/>
  <c r="R29"/>
  <c r="Q29"/>
  <c r="T28"/>
  <c r="R28"/>
  <c r="Q28"/>
  <c r="T27"/>
  <c r="R27"/>
  <c r="Q27"/>
  <c r="T26"/>
  <c r="R26"/>
  <c r="Q26"/>
  <c r="T25"/>
  <c r="R25"/>
  <c r="Q25"/>
  <c r="T24"/>
  <c r="R24"/>
  <c r="R23" s="1"/>
  <c r="Q24"/>
  <c r="Q23" s="1"/>
  <c r="Q69" s="1"/>
  <c r="P23"/>
  <c r="O23"/>
  <c r="O69" s="1"/>
  <c r="N23"/>
  <c r="M23"/>
  <c r="M69" s="1"/>
  <c r="L23"/>
  <c r="L69" s="1"/>
  <c r="I23"/>
  <c r="I69" s="1"/>
  <c r="R69" l="1"/>
</calcChain>
</file>

<file path=xl/sharedStrings.xml><?xml version="1.0" encoding="utf-8"?>
<sst xmlns="http://schemas.openxmlformats.org/spreadsheetml/2006/main" count="275" uniqueCount="160">
  <si>
    <t>Приложение № 9
к изменениям, которые вносятся в Инструкцию о порядке составления, представления годовой, квартальной
бухгалтерской отчетности государственных (муниципальных) бюджетных и автономных учреждений,
утвержденную приказом Министерства финансов Российской Федерации от 25 марта 2011 г. № 33н,
утвержденным приказом Министерства финансов Российской Федерации от 30.11.2018г. № 243н</t>
  </si>
  <si>
    <t xml:space="preserve"> ОТЧЕТ</t>
  </si>
  <si>
    <t>об обязательствах учреждения</t>
  </si>
  <si>
    <t>КОДЫ</t>
  </si>
  <si>
    <t>ist</t>
  </si>
  <si>
    <t>Форма по ОКУД</t>
  </si>
  <si>
    <t>0503738</t>
  </si>
  <si>
    <t>5</t>
  </si>
  <si>
    <t>prd</t>
  </si>
  <si>
    <t xml:space="preserve">на </t>
  </si>
  <si>
    <t>01 января 2024 г.</t>
  </si>
  <si>
    <t>Дата</t>
  </si>
  <si>
    <t>500</t>
  </si>
  <si>
    <t>prp</t>
  </si>
  <si>
    <t>Учреждение</t>
  </si>
  <si>
    <t>Муниципальное бюджетное общеобразовательное учреждение «Средняя общеобразовательная школа № 14» имени А.М.Мамонова</t>
  </si>
  <si>
    <t>по ОКПО</t>
  </si>
  <si>
    <t>41933362</t>
  </si>
  <si>
    <t>01.01.2024</t>
  </si>
  <si>
    <t>rdt</t>
  </si>
  <si>
    <t>Обособленное подразделение</t>
  </si>
  <si>
    <t>rod</t>
  </si>
  <si>
    <t>Учредитель</t>
  </si>
  <si>
    <t>Старооскольский городской округ</t>
  </si>
  <si>
    <t>по ОКТМО</t>
  </si>
  <si>
    <t>14740000001</t>
  </si>
  <si>
    <t>3</t>
  </si>
  <si>
    <t>vid</t>
  </si>
  <si>
    <t>Наименование органа,</t>
  </si>
  <si>
    <t>04023009</t>
  </si>
  <si>
    <t>vro</t>
  </si>
  <si>
    <t>осуществляющего полномочия учредителя</t>
  </si>
  <si>
    <t>Администрация Старооскольского городского округа Белгородской области</t>
  </si>
  <si>
    <t>Глава по БК</t>
  </si>
  <si>
    <t>871</t>
  </si>
  <si>
    <t>3128028076</t>
  </si>
  <si>
    <t>inn</t>
  </si>
  <si>
    <t xml:space="preserve">Вид финансового обеспечения </t>
  </si>
  <si>
    <t>ГОД</t>
  </si>
  <si>
    <t>RESERVE1</t>
  </si>
  <si>
    <t>(деятельности) учреждения</t>
  </si>
  <si>
    <t>4.деятельность по выполнению государственного (муниципального) задания</t>
  </si>
  <si>
    <t>RESERVE2</t>
  </si>
  <si>
    <t>Периодичность: месячная, квартальная, годовая</t>
  </si>
  <si>
    <t>Косинова Е.В.</t>
  </si>
  <si>
    <t>glbuhg2</t>
  </si>
  <si>
    <t>Единица измерения: руб</t>
  </si>
  <si>
    <t>по ОКЕИ</t>
  </si>
  <si>
    <t xml:space="preserve">383 </t>
  </si>
  <si>
    <t>ruk3</t>
  </si>
  <si>
    <t>OKTMOR</t>
  </si>
  <si>
    <t>Наименование показателя</t>
  </si>
  <si>
    <t>Код
стро-
ки</t>
  </si>
  <si>
    <t>Код 
по 
бюджетной классифика-
ции</t>
  </si>
  <si>
    <t>Утверждено
плановых
назначений</t>
  </si>
  <si>
    <t>Обязательства</t>
  </si>
  <si>
    <t>Исполнено
денежных
обязательств</t>
  </si>
  <si>
    <t>Не исполнено</t>
  </si>
  <si>
    <t>PRAVOPR</t>
  </si>
  <si>
    <t>принимаемые обязательства</t>
  </si>
  <si>
    <t>принятые обязательства</t>
  </si>
  <si>
    <t>денежные обязательства</t>
  </si>
  <si>
    <t>принятых
обязательств</t>
  </si>
  <si>
    <t>принятых
денежных
обязательств</t>
  </si>
  <si>
    <t>всего</t>
  </si>
  <si>
    <t>из них с применением конкурентных способов</t>
  </si>
  <si>
    <t>1</t>
  </si>
  <si>
    <t>2</t>
  </si>
  <si>
    <t>4</t>
  </si>
  <si>
    <t>6</t>
  </si>
  <si>
    <t>7</t>
  </si>
  <si>
    <t>8</t>
  </si>
  <si>
    <t>9</t>
  </si>
  <si>
    <t>10</t>
  </si>
  <si>
    <t>11</t>
  </si>
  <si>
    <t xml:space="preserve">1. Обязательства текущего (отчетного) финансового года по расходам, всего
  в том числе: </t>
  </si>
  <si>
    <t>200</t>
  </si>
  <si>
    <t>х</t>
  </si>
  <si>
    <t>T_12_0503738</t>
  </si>
  <si>
    <t>T_03_0503738</t>
  </si>
  <si>
    <t xml:space="preserve">	Фонд оплаты труда учреждений	</t>
  </si>
  <si>
    <t>111</t>
  </si>
  <si>
    <t>-</t>
  </si>
  <si>
    <t xml:space="preserve">	Иные выплаты персоналу учреждений, за исключением фонда оплаты труда	</t>
  </si>
  <si>
    <t>112</t>
  </si>
  <si>
    <t xml:space="preserve">	Взносы по обязательному социальному страхованию на выплаты по оплате труда работников и иные выплаты работникам учреждений	</t>
  </si>
  <si>
    <t>119</t>
  </si>
  <si>
    <t xml:space="preserve">	Прочая закупка товаров, работ и услуг	</t>
  </si>
  <si>
    <t>244</t>
  </si>
  <si>
    <t xml:space="preserve">	Закупка энергетических ресурсов	</t>
  </si>
  <si>
    <t>247</t>
  </si>
  <si>
    <t xml:space="preserve">	Пособия, компенсации и иные социальные выплаты гражданам, кроме публичных нормативных обязательств	</t>
  </si>
  <si>
    <t>321</t>
  </si>
  <si>
    <t xml:space="preserve">	Уплата налога на имущество организаций и земельного налога	</t>
  </si>
  <si>
    <t>851</t>
  </si>
  <si>
    <t xml:space="preserve">	Уплата прочих налогов, сборов	</t>
  </si>
  <si>
    <t>852</t>
  </si>
  <si>
    <t xml:space="preserve">2. Обязательства текущего (отчетного) финансового года по выплатам источников финансирования дефицита учреждения, всего
  в том числе: </t>
  </si>
  <si>
    <t>510</t>
  </si>
  <si>
    <t>Форма 0503738 с. 2</t>
  </si>
  <si>
    <t>Код
по
бюджетной классифика-
ции</t>
  </si>
  <si>
    <t xml:space="preserve">Утверждено
плановых
назначений на </t>
  </si>
  <si>
    <t>3. Обязательства финансовых годов, следующих за текущим (отчетным) финансовым годом, всего
  в том числе:</t>
  </si>
  <si>
    <t>700</t>
  </si>
  <si>
    <t>по расходам</t>
  </si>
  <si>
    <t>800</t>
  </si>
  <si>
    <t>из них:
очередного финансового года, всего
  в том числе</t>
  </si>
  <si>
    <t>810</t>
  </si>
  <si>
    <t>первого года, следующего за очередным, всего
  в том числе</t>
  </si>
  <si>
    <t>820</t>
  </si>
  <si>
    <t>второго года, следующего за очередным, всего
  в том числе</t>
  </si>
  <si>
    <t>830</t>
  </si>
  <si>
    <t>на иные очередные года, всего</t>
  </si>
  <si>
    <t>840</t>
  </si>
  <si>
    <t>в том числе
по иным обязательствам, всего
  из них:</t>
  </si>
  <si>
    <t>850</t>
  </si>
  <si>
    <t>по отложенным обязательствам, всего
  из них:</t>
  </si>
  <si>
    <t>860</t>
  </si>
  <si>
    <t>Форма 0503738 с. 3</t>
  </si>
  <si>
    <t>Не удалять. Нужны при 
пересчете таблиц</t>
  </si>
  <si>
    <t>по выплатам источников финансирования дефицита учреждения</t>
  </si>
  <si>
    <t>900</t>
  </si>
  <si>
    <t>Итого</t>
  </si>
  <si>
    <t>999</t>
  </si>
  <si>
    <t>Руководитель</t>
  </si>
  <si>
    <t>Лебедева Л.А.</t>
  </si>
  <si>
    <t>Руководитель финансово-</t>
  </si>
  <si>
    <t>Каменева Е.В.</t>
  </si>
  <si>
    <t>(подпись)</t>
  </si>
  <si>
    <t>(расшифровка подписи)</t>
  </si>
  <si>
    <t>экономической службы</t>
  </si>
  <si>
    <t>Главный бухгалтер</t>
  </si>
  <si>
    <t>Централизованная бухгалтерия</t>
  </si>
  <si>
    <t>(наименование, ОГРН, ИНН,КПП, местонахождение )</t>
  </si>
  <si>
    <t>Руководитель (уполномоченное лицо)</t>
  </si>
  <si>
    <t>(должность)</t>
  </si>
  <si>
    <t>Исполнитель</t>
  </si>
  <si>
    <t>(телефон, e-mail)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</si>
  <si>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</si>
  <si>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</si>
  <si>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</si>
  <si>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</si>
  <si>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</si>
  <si>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</si>
  <si>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</si>
  <si>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</si>
  <si>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</si>
  <si>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</si>
  <si>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Солодовченко Н.В.</t>
  </si>
  <si>
    <t>МКУ "ЦБО и РО", ОГРН 1133128005240, ИНН 3128096252, 
КПП 312801001, г.Старый Оскол, ул.Комсомольская,43</t>
  </si>
  <si>
    <t>01.10.2021</t>
  </si>
  <si>
    <t>(руководитель централизованной 
бухгалтерии)</t>
  </si>
  <si>
    <t>и. о. директора</t>
  </si>
  <si>
    <t>Чайка Е.В.</t>
  </si>
  <si>
    <t xml:space="preserve">зам.гл. бухгалтера </t>
  </si>
  <si>
    <t>Приголовкина Т.И.</t>
  </si>
  <si>
    <t>22-04-79</t>
  </si>
  <si>
    <t>3128030364</t>
  </si>
  <si>
    <t>КВАРТАЛ</t>
  </si>
  <si>
    <t>"31" января 2024 г.</t>
  </si>
</sst>
</file>

<file path=xl/styles.xml><?xml version="1.0" encoding="utf-8"?>
<styleSheet xmlns="http://schemas.openxmlformats.org/spreadsheetml/2006/main">
  <numFmts count="2">
    <numFmt numFmtId="164" formatCode="#,##0.00;\ \-\ #,##0.00;\ \-"/>
    <numFmt numFmtId="165" formatCode="#,##0.00_р_.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lightGray"/>
    </fill>
    <fill>
      <patternFill patternType="lightGray">
        <bgColor rgb="FFCCFFFF"/>
      </patternFill>
    </fill>
    <fill>
      <patternFill patternType="lightGray">
        <bgColor rgb="FFC0C0C0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280">
    <xf numFmtId="0" fontId="0" fillId="0" borderId="0" xfId="0"/>
    <xf numFmtId="0" fontId="1" fillId="0" borderId="0" xfId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49" fontId="3" fillId="0" borderId="0" xfId="1" applyNumberFormat="1" applyFont="1" applyAlignment="1" applyProtection="1">
      <alignment horizontal="left"/>
    </xf>
    <xf numFmtId="49" fontId="3" fillId="0" borderId="0" xfId="1" applyNumberFormat="1" applyFont="1" applyAlignment="1" applyProtection="1"/>
    <xf numFmtId="49" fontId="4" fillId="0" borderId="0" xfId="1" applyNumberFormat="1" applyFont="1" applyBorder="1" applyAlignment="1" applyProtection="1"/>
    <xf numFmtId="49" fontId="2" fillId="0" borderId="0" xfId="1" applyNumberFormat="1" applyFont="1" applyAlignment="1">
      <alignment horizontal="left"/>
    </xf>
    <xf numFmtId="0" fontId="5" fillId="0" borderId="0" xfId="1" applyFont="1"/>
    <xf numFmtId="49" fontId="4" fillId="0" borderId="0" xfId="1" applyNumberFormat="1" applyFont="1" applyAlignment="1" applyProtection="1">
      <alignment horizontal="left"/>
    </xf>
    <xf numFmtId="49" fontId="4" fillId="0" borderId="1" xfId="1" applyNumberFormat="1" applyFont="1" applyBorder="1" applyAlignment="1" applyProtection="1"/>
    <xf numFmtId="49" fontId="7" fillId="0" borderId="2" xfId="1" applyNumberFormat="1" applyFont="1" applyBorder="1" applyAlignment="1" applyProtection="1">
      <alignment horizontal="center"/>
    </xf>
    <xf numFmtId="49" fontId="7" fillId="0" borderId="0" xfId="1" applyNumberFormat="1" applyFont="1" applyAlignment="1" applyProtection="1">
      <alignment horizontal="left"/>
    </xf>
    <xf numFmtId="49" fontId="7" fillId="0" borderId="0" xfId="1" applyNumberFormat="1" applyFont="1" applyProtection="1"/>
    <xf numFmtId="49" fontId="8" fillId="0" borderId="0" xfId="1" applyNumberFormat="1" applyFont="1" applyProtection="1"/>
    <xf numFmtId="49" fontId="7" fillId="0" borderId="0" xfId="1" applyNumberFormat="1" applyFont="1" applyAlignment="1" applyProtection="1"/>
    <xf numFmtId="0" fontId="2" fillId="0" borderId="0" xfId="1" applyFont="1" applyBorder="1" applyAlignment="1" applyProtection="1"/>
    <xf numFmtId="49" fontId="7" fillId="0" borderId="3" xfId="1" applyNumberFormat="1" applyFont="1" applyBorder="1" applyAlignment="1" applyProtection="1">
      <alignment horizontal="right"/>
    </xf>
    <xf numFmtId="49" fontId="7" fillId="0" borderId="4" xfId="1" applyNumberFormat="1" applyFont="1" applyBorder="1" applyAlignment="1" applyProtection="1">
      <alignment horizontal="center"/>
    </xf>
    <xf numFmtId="49" fontId="2" fillId="0" borderId="0" xfId="1" applyNumberFormat="1" applyFont="1" applyProtection="1"/>
    <xf numFmtId="49" fontId="7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horizontal="right" indent="1"/>
    </xf>
    <xf numFmtId="49" fontId="7" fillId="0" borderId="0" xfId="1" applyNumberFormat="1" applyFont="1" applyAlignment="1" applyProtection="1">
      <alignment horizontal="right"/>
    </xf>
    <xf numFmtId="14" fontId="7" fillId="0" borderId="5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 applyProtection="1"/>
    <xf numFmtId="49" fontId="7" fillId="0" borderId="0" xfId="1" applyNumberFormat="1" applyFont="1" applyBorder="1" applyAlignment="1" applyProtection="1"/>
    <xf numFmtId="49" fontId="7" fillId="0" borderId="5" xfId="1" applyNumberFormat="1" applyFont="1" applyBorder="1" applyAlignment="1" applyProtection="1">
      <alignment horizontal="center"/>
      <protection locked="0"/>
    </xf>
    <xf numFmtId="49" fontId="2" fillId="0" borderId="0" xfId="1" applyNumberFormat="1" applyFont="1" applyAlignment="1">
      <alignment horizontal="left" wrapText="1"/>
    </xf>
    <xf numFmtId="49" fontId="7" fillId="0" borderId="0" xfId="1" applyNumberFormat="1" applyFont="1" applyBorder="1" applyProtection="1"/>
    <xf numFmtId="49" fontId="7" fillId="0" borderId="8" xfId="1" applyNumberFormat="1" applyFont="1" applyBorder="1" applyAlignment="1" applyProtection="1"/>
    <xf numFmtId="49" fontId="7" fillId="0" borderId="0" xfId="1" applyNumberFormat="1" applyFont="1" applyBorder="1" applyAlignment="1" applyProtection="1">
      <alignment horizontal="right" indent="1"/>
    </xf>
    <xf numFmtId="49" fontId="7" fillId="0" borderId="0" xfId="1" applyNumberFormat="1" applyFont="1" applyBorder="1" applyAlignment="1" applyProtection="1">
      <alignment horizontal="right"/>
    </xf>
    <xf numFmtId="49" fontId="7" fillId="0" borderId="8" xfId="1" applyNumberFormat="1" applyFont="1" applyBorder="1" applyAlignment="1" applyProtection="1">
      <alignment horizontal="center"/>
      <protection locked="0"/>
    </xf>
    <xf numFmtId="49" fontId="7" fillId="0" borderId="9" xfId="1" applyNumberFormat="1" applyFont="1" applyBorder="1" applyAlignment="1" applyProtection="1">
      <alignment wrapText="1"/>
      <protection locked="0"/>
    </xf>
    <xf numFmtId="49" fontId="7" fillId="0" borderId="0" xfId="1" applyNumberFormat="1" applyFont="1" applyBorder="1" applyAlignment="1" applyProtection="1">
      <alignment horizontal="left"/>
    </xf>
    <xf numFmtId="49" fontId="7" fillId="0" borderId="5" xfId="1" applyNumberFormat="1" applyFont="1" applyBorder="1" applyAlignment="1" applyProtection="1">
      <alignment horizontal="center"/>
    </xf>
    <xf numFmtId="49" fontId="7" fillId="0" borderId="11" xfId="1" applyNumberFormat="1" applyFont="1" applyBorder="1" applyAlignment="1" applyProtection="1">
      <alignment horizontal="center"/>
    </xf>
    <xf numFmtId="49" fontId="7" fillId="0" borderId="0" xfId="1" applyNumberFormat="1" applyFont="1" applyAlignment="1">
      <alignment horizontal="left"/>
    </xf>
    <xf numFmtId="49" fontId="7" fillId="0" borderId="0" xfId="1" applyNumberFormat="1" applyFont="1"/>
    <xf numFmtId="49" fontId="7" fillId="0" borderId="0" xfId="2" applyNumberFormat="1" applyFont="1"/>
    <xf numFmtId="49" fontId="2" fillId="0" borderId="0" xfId="1" applyNumberFormat="1" applyFont="1"/>
    <xf numFmtId="49" fontId="7" fillId="0" borderId="18" xfId="1" applyNumberFormat="1" applyFont="1" applyBorder="1" applyAlignment="1" applyProtection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</xf>
    <xf numFmtId="49" fontId="7" fillId="0" borderId="12" xfId="1" applyNumberFormat="1" applyFont="1" applyBorder="1" applyAlignment="1" applyProtection="1">
      <alignment horizontal="center" vertical="center"/>
    </xf>
    <xf numFmtId="49" fontId="7" fillId="0" borderId="2" xfId="1" applyNumberFormat="1" applyFont="1" applyBorder="1" applyAlignment="1" applyProtection="1">
      <alignment horizontal="center" vertical="center"/>
    </xf>
    <xf numFmtId="49" fontId="7" fillId="0" borderId="14" xfId="1" applyNumberFormat="1" applyFont="1" applyBorder="1" applyAlignment="1" applyProtection="1">
      <alignment horizontal="center" vertical="center"/>
    </xf>
    <xf numFmtId="49" fontId="7" fillId="0" borderId="13" xfId="1" applyNumberFormat="1" applyFont="1" applyBorder="1" applyAlignment="1" applyProtection="1">
      <alignment horizontal="center" vertical="center"/>
    </xf>
    <xf numFmtId="49" fontId="7" fillId="0" borderId="25" xfId="1" applyNumberFormat="1" applyFont="1" applyBorder="1" applyAlignment="1" applyProtection="1">
      <alignment horizontal="center" vertical="center"/>
    </xf>
    <xf numFmtId="0" fontId="2" fillId="0" borderId="0" xfId="1" applyFont="1"/>
    <xf numFmtId="49" fontId="7" fillId="2" borderId="26" xfId="1" applyNumberFormat="1" applyFont="1" applyFill="1" applyBorder="1" applyAlignment="1" applyProtection="1">
      <alignment horizontal="left" wrapText="1"/>
    </xf>
    <xf numFmtId="49" fontId="7" fillId="2" borderId="27" xfId="1" applyNumberFormat="1" applyFont="1" applyFill="1" applyBorder="1" applyAlignment="1" applyProtection="1">
      <alignment horizontal="center"/>
    </xf>
    <xf numFmtId="164" fontId="7" fillId="3" borderId="30" xfId="1" applyNumberFormat="1" applyFont="1" applyFill="1" applyBorder="1" applyAlignment="1" applyProtection="1">
      <alignment horizontal="right"/>
    </xf>
    <xf numFmtId="164" fontId="7" fillId="3" borderId="31" xfId="1" applyNumberFormat="1" applyFont="1" applyFill="1" applyBorder="1" applyAlignment="1" applyProtection="1">
      <alignment horizontal="right"/>
    </xf>
    <xf numFmtId="164" fontId="7" fillId="3" borderId="28" xfId="1" applyNumberFormat="1" applyFont="1" applyFill="1" applyBorder="1" applyAlignment="1" applyProtection="1">
      <alignment horizontal="right"/>
    </xf>
    <xf numFmtId="164" fontId="7" fillId="3" borderId="32" xfId="1" applyNumberFormat="1" applyFont="1" applyFill="1" applyBorder="1" applyAlignment="1" applyProtection="1">
      <alignment horizontal="right"/>
    </xf>
    <xf numFmtId="0" fontId="7" fillId="0" borderId="33" xfId="1" applyNumberFormat="1" applyFont="1" applyFill="1" applyBorder="1" applyAlignment="1" applyProtection="1">
      <alignment horizontal="left" wrapText="1" indent="1"/>
      <protection locked="0"/>
    </xf>
    <xf numFmtId="49" fontId="7" fillId="0" borderId="34" xfId="1" applyNumberFormat="1" applyFont="1" applyFill="1" applyBorder="1" applyAlignment="1" applyProtection="1">
      <alignment horizontal="center"/>
    </xf>
    <xf numFmtId="49" fontId="7" fillId="0" borderId="35" xfId="1" applyNumberFormat="1" applyFont="1" applyFill="1" applyBorder="1" applyAlignment="1" applyProtection="1">
      <alignment horizontal="center"/>
    </xf>
    <xf numFmtId="49" fontId="7" fillId="0" borderId="36" xfId="1" applyNumberFormat="1" applyFont="1" applyBorder="1" applyAlignment="1" applyProtection="1"/>
    <xf numFmtId="49" fontId="7" fillId="0" borderId="37" xfId="1" applyNumberFormat="1" applyFont="1" applyBorder="1" applyAlignment="1" applyProtection="1">
      <alignment horizontal="center"/>
      <protection locked="0"/>
    </xf>
    <xf numFmtId="164" fontId="7" fillId="0" borderId="21" xfId="1" applyNumberFormat="1" applyFont="1" applyBorder="1" applyAlignment="1" applyProtection="1">
      <alignment horizontal="right"/>
      <protection locked="0"/>
    </xf>
    <xf numFmtId="164" fontId="7" fillId="0" borderId="20" xfId="1" applyNumberFormat="1" applyFont="1" applyBorder="1" applyAlignment="1" applyProtection="1">
      <alignment horizontal="right"/>
      <protection locked="0"/>
    </xf>
    <xf numFmtId="164" fontId="7" fillId="0" borderId="19" xfId="1" applyNumberFormat="1" applyFont="1" applyBorder="1" applyAlignment="1" applyProtection="1">
      <alignment horizontal="right"/>
      <protection locked="0"/>
    </xf>
    <xf numFmtId="164" fontId="7" fillId="4" borderId="19" xfId="1" applyNumberFormat="1" applyFont="1" applyFill="1" applyBorder="1" applyAlignment="1" applyProtection="1">
      <alignment horizontal="right"/>
    </xf>
    <xf numFmtId="164" fontId="7" fillId="4" borderId="38" xfId="1" applyNumberFormat="1" applyFont="1" applyFill="1" applyBorder="1" applyAlignment="1" applyProtection="1">
      <alignment horizontal="right"/>
    </xf>
    <xf numFmtId="0" fontId="2" fillId="0" borderId="0" xfId="1" applyNumberFormat="1" applyFont="1"/>
    <xf numFmtId="49" fontId="7" fillId="0" borderId="33" xfId="1" applyNumberFormat="1" applyFont="1" applyBorder="1" applyAlignment="1" applyProtection="1">
      <alignment horizontal="left" indent="2"/>
    </xf>
    <xf numFmtId="49" fontId="7" fillId="0" borderId="39" xfId="1" applyNumberFormat="1" applyFont="1" applyFill="1" applyBorder="1" applyAlignment="1" applyProtection="1">
      <alignment horizontal="center"/>
    </xf>
    <xf numFmtId="49" fontId="7" fillId="0" borderId="37" xfId="1" applyNumberFormat="1" applyFont="1" applyBorder="1" applyAlignment="1" applyProtection="1"/>
    <xf numFmtId="164" fontId="7" fillId="0" borderId="1" xfId="1" applyNumberFormat="1" applyFont="1" applyBorder="1" applyAlignment="1" applyProtection="1">
      <alignment horizontal="right"/>
    </xf>
    <xf numFmtId="164" fontId="7" fillId="0" borderId="15" xfId="1" applyNumberFormat="1" applyFont="1" applyBorder="1" applyAlignment="1" applyProtection="1">
      <alignment horizontal="right"/>
    </xf>
    <xf numFmtId="164" fontId="7" fillId="0" borderId="16" xfId="1" applyNumberFormat="1" applyFont="1" applyBorder="1" applyAlignment="1" applyProtection="1">
      <alignment horizontal="right"/>
    </xf>
    <xf numFmtId="164" fontId="7" fillId="0" borderId="40" xfId="1" applyNumberFormat="1" applyFont="1" applyBorder="1" applyAlignment="1" applyProtection="1">
      <alignment horizontal="right"/>
    </xf>
    <xf numFmtId="49" fontId="7" fillId="2" borderId="33" xfId="1" applyNumberFormat="1" applyFont="1" applyFill="1" applyBorder="1" applyAlignment="1" applyProtection="1">
      <alignment horizontal="left" wrapText="1"/>
    </xf>
    <xf numFmtId="49" fontId="7" fillId="2" borderId="41" xfId="1" applyNumberFormat="1" applyFont="1" applyFill="1" applyBorder="1" applyAlignment="1" applyProtection="1">
      <alignment horizontal="center"/>
    </xf>
    <xf numFmtId="164" fontId="7" fillId="3" borderId="18" xfId="1" applyNumberFormat="1" applyFont="1" applyFill="1" applyBorder="1" applyAlignment="1" applyProtection="1">
      <alignment horizontal="right"/>
    </xf>
    <xf numFmtId="164" fontId="7" fillId="3" borderId="42" xfId="1" applyNumberFormat="1" applyFont="1" applyFill="1" applyBorder="1" applyAlignment="1" applyProtection="1">
      <alignment horizontal="right"/>
    </xf>
    <xf numFmtId="164" fontId="7" fillId="3" borderId="17" xfId="1" applyNumberFormat="1" applyFont="1" applyFill="1" applyBorder="1" applyAlignment="1" applyProtection="1">
      <alignment horizontal="right"/>
    </xf>
    <xf numFmtId="164" fontId="7" fillId="3" borderId="43" xfId="1" applyNumberFormat="1" applyFont="1" applyFill="1" applyBorder="1" applyAlignment="1" applyProtection="1">
      <alignment horizontal="right"/>
    </xf>
    <xf numFmtId="0" fontId="7" fillId="5" borderId="33" xfId="1" applyNumberFormat="1" applyFont="1" applyFill="1" applyBorder="1" applyAlignment="1" applyProtection="1">
      <alignment horizontal="left" wrapText="1" indent="1"/>
      <protection locked="0"/>
    </xf>
    <xf numFmtId="49" fontId="7" fillId="5" borderId="34" xfId="1" applyNumberFormat="1" applyFont="1" applyFill="1" applyBorder="1" applyAlignment="1" applyProtection="1">
      <alignment horizontal="center"/>
    </xf>
    <xf numFmtId="49" fontId="7" fillId="5" borderId="35" xfId="1" applyNumberFormat="1" applyFont="1" applyFill="1" applyBorder="1" applyAlignment="1" applyProtection="1">
      <alignment horizontal="center"/>
    </xf>
    <xf numFmtId="49" fontId="7" fillId="5" borderId="36" xfId="1" applyNumberFormat="1" applyFont="1" applyFill="1" applyBorder="1" applyAlignment="1" applyProtection="1"/>
    <xf numFmtId="49" fontId="7" fillId="5" borderId="37" xfId="1" applyNumberFormat="1" applyFont="1" applyFill="1" applyBorder="1" applyAlignment="1" applyProtection="1">
      <alignment horizontal="center"/>
      <protection locked="0"/>
    </xf>
    <xf numFmtId="164" fontId="7" fillId="5" borderId="21" xfId="1" applyNumberFormat="1" applyFont="1" applyFill="1" applyBorder="1" applyAlignment="1" applyProtection="1">
      <alignment horizontal="right"/>
      <protection locked="0"/>
    </xf>
    <xf numFmtId="164" fontId="7" fillId="5" borderId="20" xfId="1" applyNumberFormat="1" applyFont="1" applyFill="1" applyBorder="1" applyAlignment="1" applyProtection="1">
      <alignment horizontal="right"/>
      <protection locked="0"/>
    </xf>
    <xf numFmtId="164" fontId="7" fillId="5" borderId="19" xfId="1" applyNumberFormat="1" applyFont="1" applyFill="1" applyBorder="1" applyAlignment="1" applyProtection="1">
      <alignment horizontal="right"/>
      <protection locked="0"/>
    </xf>
    <xf numFmtId="164" fontId="7" fillId="6" borderId="19" xfId="1" applyNumberFormat="1" applyFont="1" applyFill="1" applyBorder="1" applyAlignment="1" applyProtection="1">
      <alignment horizontal="right"/>
    </xf>
    <xf numFmtId="164" fontId="7" fillId="6" borderId="38" xfId="1" applyNumberFormat="1" applyFont="1" applyFill="1" applyBorder="1" applyAlignment="1" applyProtection="1">
      <alignment horizontal="right"/>
    </xf>
    <xf numFmtId="49" fontId="2" fillId="5" borderId="0" xfId="1" applyNumberFormat="1" applyFont="1" applyFill="1"/>
    <xf numFmtId="0" fontId="2" fillId="5" borderId="0" xfId="1" applyNumberFormat="1" applyFont="1" applyFill="1"/>
    <xf numFmtId="0" fontId="2" fillId="5" borderId="0" xfId="1" applyFont="1" applyFill="1"/>
    <xf numFmtId="49" fontId="7" fillId="0" borderId="44" xfId="1" applyNumberFormat="1" applyFont="1" applyFill="1" applyBorder="1" applyAlignment="1" applyProtection="1">
      <alignment horizontal="center"/>
    </xf>
    <xf numFmtId="49" fontId="7" fillId="0" borderId="45" xfId="1" applyNumberFormat="1" applyFont="1" applyFill="1" applyBorder="1" applyAlignment="1" applyProtection="1">
      <alignment horizontal="center"/>
    </xf>
    <xf numFmtId="49" fontId="7" fillId="0" borderId="46" xfId="1" applyNumberFormat="1" applyFont="1" applyBorder="1" applyAlignment="1" applyProtection="1"/>
    <xf numFmtId="49" fontId="7" fillId="0" borderId="47" xfId="1" applyNumberFormat="1" applyFont="1" applyBorder="1" applyAlignment="1" applyProtection="1"/>
    <xf numFmtId="165" fontId="7" fillId="0" borderId="49" xfId="1" applyNumberFormat="1" applyFont="1" applyBorder="1" applyAlignment="1" applyProtection="1">
      <alignment horizontal="center"/>
    </xf>
    <xf numFmtId="165" fontId="7" fillId="0" borderId="2" xfId="1" applyNumberFormat="1" applyFont="1" applyBorder="1" applyAlignment="1" applyProtection="1">
      <alignment horizontal="center"/>
    </xf>
    <xf numFmtId="165" fontId="7" fillId="0" borderId="25" xfId="1" applyNumberFormat="1" applyFont="1" applyBorder="1" applyAlignment="1" applyProtection="1">
      <alignment horizontal="center"/>
    </xf>
    <xf numFmtId="165" fontId="7" fillId="0" borderId="5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left" wrapText="1" indent="2"/>
    </xf>
    <xf numFmtId="49" fontId="7" fillId="0" borderId="0" xfId="1" applyNumberFormat="1" applyFont="1" applyBorder="1" applyAlignment="1" applyProtection="1">
      <alignment horizontal="center"/>
    </xf>
    <xf numFmtId="0" fontId="7" fillId="0" borderId="0" xfId="1" applyFont="1" applyBorder="1" applyAlignment="1" applyProtection="1">
      <alignment horizontal="center"/>
    </xf>
    <xf numFmtId="49" fontId="7" fillId="2" borderId="51" xfId="1" applyNumberFormat="1" applyFont="1" applyFill="1" applyBorder="1" applyAlignment="1" applyProtection="1">
      <alignment horizontal="left" wrapText="1"/>
    </xf>
    <xf numFmtId="49" fontId="7" fillId="2" borderId="33" xfId="1" applyNumberFormat="1" applyFont="1" applyFill="1" applyBorder="1" applyAlignment="1" applyProtection="1">
      <alignment horizontal="left" wrapText="1" indent="1"/>
    </xf>
    <xf numFmtId="164" fontId="7" fillId="0" borderId="42" xfId="1" applyNumberFormat="1" applyFont="1" applyFill="1" applyBorder="1" applyAlignment="1" applyProtection="1">
      <alignment horizontal="right"/>
      <protection locked="0"/>
    </xf>
    <xf numFmtId="164" fontId="7" fillId="2" borderId="42" xfId="1" applyNumberFormat="1" applyFont="1" applyFill="1" applyBorder="1" applyAlignment="1" applyProtection="1">
      <alignment horizontal="center"/>
    </xf>
    <xf numFmtId="164" fontId="7" fillId="4" borderId="42" xfId="1" applyNumberFormat="1" applyFont="1" applyFill="1" applyBorder="1" applyAlignment="1" applyProtection="1">
      <alignment horizontal="right"/>
    </xf>
    <xf numFmtId="164" fontId="7" fillId="4" borderId="43" xfId="1" applyNumberFormat="1" applyFont="1" applyFill="1" applyBorder="1" applyAlignment="1" applyProtection="1">
      <alignment horizontal="right"/>
    </xf>
    <xf numFmtId="49" fontId="7" fillId="2" borderId="33" xfId="1" applyNumberFormat="1" applyFont="1" applyFill="1" applyBorder="1" applyAlignment="1" applyProtection="1">
      <alignment horizontal="left" wrapText="1" indent="2"/>
    </xf>
    <xf numFmtId="164" fontId="7" fillId="2" borderId="42" xfId="1" applyNumberFormat="1" applyFont="1" applyFill="1" applyBorder="1" applyAlignment="1" applyProtection="1">
      <alignment horizontal="right"/>
    </xf>
    <xf numFmtId="164" fontId="7" fillId="2" borderId="43" xfId="1" applyNumberFormat="1" applyFont="1" applyFill="1" applyBorder="1" applyAlignment="1" applyProtection="1">
      <alignment horizontal="right"/>
    </xf>
    <xf numFmtId="49" fontId="7" fillId="7" borderId="33" xfId="1" applyNumberFormat="1" applyFont="1" applyFill="1" applyBorder="1" applyAlignment="1" applyProtection="1">
      <alignment horizontal="left" wrapText="1" indent="2"/>
    </xf>
    <xf numFmtId="49" fontId="7" fillId="7" borderId="41" xfId="1" applyNumberFormat="1" applyFont="1" applyFill="1" applyBorder="1" applyAlignment="1" applyProtection="1">
      <alignment horizontal="center"/>
    </xf>
    <xf numFmtId="49" fontId="7" fillId="7" borderId="7" xfId="1" applyNumberFormat="1" applyFont="1" applyFill="1" applyBorder="1" applyAlignment="1" applyProtection="1">
      <alignment horizontal="center"/>
    </xf>
    <xf numFmtId="49" fontId="7" fillId="7" borderId="7" xfId="1" applyNumberFormat="1" applyFont="1" applyFill="1" applyBorder="1" applyAlignment="1" applyProtection="1"/>
    <xf numFmtId="49" fontId="7" fillId="7" borderId="18" xfId="1" applyNumberFormat="1" applyFont="1" applyFill="1" applyBorder="1" applyAlignment="1" applyProtection="1"/>
    <xf numFmtId="164" fontId="7" fillId="7" borderId="42" xfId="1" applyNumberFormat="1" applyFont="1" applyFill="1" applyBorder="1" applyAlignment="1" applyProtection="1">
      <alignment horizontal="right"/>
    </xf>
    <xf numFmtId="164" fontId="7" fillId="7" borderId="42" xfId="1" applyNumberFormat="1" applyFont="1" applyFill="1" applyBorder="1" applyAlignment="1" applyProtection="1">
      <alignment horizontal="center"/>
    </xf>
    <xf numFmtId="164" fontId="7" fillId="7" borderId="43" xfId="1" applyNumberFormat="1" applyFont="1" applyFill="1" applyBorder="1" applyAlignment="1" applyProtection="1">
      <alignment horizontal="right"/>
    </xf>
    <xf numFmtId="49" fontId="7" fillId="2" borderId="35" xfId="1" applyNumberFormat="1" applyFont="1" applyFill="1" applyBorder="1" applyAlignment="1" applyProtection="1">
      <alignment horizontal="center"/>
    </xf>
    <xf numFmtId="49" fontId="7" fillId="2" borderId="36" xfId="1" applyNumberFormat="1" applyFont="1" applyFill="1" applyBorder="1" applyAlignment="1" applyProtection="1"/>
    <xf numFmtId="49" fontId="7" fillId="2" borderId="37" xfId="1" applyNumberFormat="1" applyFont="1" applyFill="1" applyBorder="1" applyAlignment="1" applyProtection="1"/>
    <xf numFmtId="164" fontId="7" fillId="8" borderId="42" xfId="1" applyNumberFormat="1" applyFont="1" applyFill="1" applyBorder="1" applyAlignment="1" applyProtection="1">
      <alignment horizontal="right"/>
    </xf>
    <xf numFmtId="164" fontId="7" fillId="8" borderId="43" xfId="1" applyNumberFormat="1" applyFont="1" applyFill="1" applyBorder="1" applyAlignment="1" applyProtection="1">
      <alignment horizontal="right"/>
    </xf>
    <xf numFmtId="49" fontId="7" fillId="2" borderId="33" xfId="1" applyNumberFormat="1" applyFont="1" applyFill="1" applyBorder="1" applyAlignment="1" applyProtection="1">
      <alignment horizontal="left" wrapText="1" indent="3"/>
    </xf>
    <xf numFmtId="49" fontId="7" fillId="7" borderId="33" xfId="1" applyNumberFormat="1" applyFont="1" applyFill="1" applyBorder="1" applyAlignment="1" applyProtection="1">
      <alignment horizontal="left" wrapText="1" indent="3"/>
    </xf>
    <xf numFmtId="49" fontId="7" fillId="2" borderId="44" xfId="1" applyNumberFormat="1" applyFont="1" applyFill="1" applyBorder="1" applyAlignment="1" applyProtection="1">
      <alignment horizontal="center"/>
    </xf>
    <xf numFmtId="49" fontId="7" fillId="2" borderId="45" xfId="1" applyNumberFormat="1" applyFont="1" applyFill="1" applyBorder="1" applyAlignment="1" applyProtection="1">
      <alignment horizontal="center"/>
    </xf>
    <xf numFmtId="49" fontId="7" fillId="2" borderId="46" xfId="1" applyNumberFormat="1" applyFont="1" applyFill="1" applyBorder="1" applyAlignment="1" applyProtection="1"/>
    <xf numFmtId="49" fontId="7" fillId="2" borderId="47" xfId="1" applyNumberFormat="1" applyFont="1" applyFill="1" applyBorder="1" applyAlignment="1" applyProtection="1"/>
    <xf numFmtId="164" fontId="7" fillId="2" borderId="2" xfId="1" applyNumberFormat="1" applyFont="1" applyFill="1" applyBorder="1" applyAlignment="1" applyProtection="1">
      <alignment horizontal="right"/>
    </xf>
    <xf numFmtId="164" fontId="7" fillId="2" borderId="2" xfId="1" applyNumberFormat="1" applyFont="1" applyFill="1" applyBorder="1" applyAlignment="1" applyProtection="1">
      <alignment horizontal="center"/>
    </xf>
    <xf numFmtId="164" fontId="7" fillId="2" borderId="50" xfId="1" applyNumberFormat="1" applyFont="1" applyFill="1" applyBorder="1" applyAlignment="1" applyProtection="1">
      <alignment horizontal="right"/>
    </xf>
    <xf numFmtId="0" fontId="9" fillId="0" borderId="0" xfId="1" applyNumberFormat="1" applyFont="1" applyAlignment="1">
      <alignment wrapText="1"/>
    </xf>
    <xf numFmtId="0" fontId="2" fillId="8" borderId="0" xfId="1" applyNumberFormat="1" applyFont="1" applyFill="1"/>
    <xf numFmtId="49" fontId="7" fillId="2" borderId="52" xfId="1" applyNumberFormat="1" applyFont="1" applyFill="1" applyBorder="1" applyAlignment="1" applyProtection="1">
      <alignment horizontal="left" wrapText="1" indent="1"/>
    </xf>
    <xf numFmtId="164" fontId="7" fillId="0" borderId="31" xfId="1" applyNumberFormat="1" applyFont="1" applyFill="1" applyBorder="1" applyAlignment="1" applyProtection="1">
      <alignment horizontal="right"/>
      <protection locked="0"/>
    </xf>
    <xf numFmtId="164" fontId="7" fillId="4" borderId="31" xfId="1" applyNumberFormat="1" applyFont="1" applyFill="1" applyBorder="1" applyAlignment="1" applyProtection="1">
      <alignment horizontal="right"/>
    </xf>
    <xf numFmtId="164" fontId="7" fillId="4" borderId="32" xfId="1" applyNumberFormat="1" applyFont="1" applyFill="1" applyBorder="1" applyAlignment="1" applyProtection="1">
      <alignment horizontal="right"/>
    </xf>
    <xf numFmtId="49" fontId="7" fillId="0" borderId="16" xfId="1" applyNumberFormat="1" applyFont="1" applyFill="1" applyBorder="1" applyAlignment="1" applyProtection="1">
      <alignment horizontal="right" wrapText="1" indent="1"/>
    </xf>
    <xf numFmtId="164" fontId="7" fillId="3" borderId="2" xfId="1" applyNumberFormat="1" applyFont="1" applyFill="1" applyBorder="1" applyAlignment="1" applyProtection="1">
      <alignment horizontal="right"/>
    </xf>
    <xf numFmtId="164" fontId="7" fillId="3" borderId="50" xfId="1" applyNumberFormat="1" applyFont="1" applyFill="1" applyBorder="1" applyAlignment="1" applyProtection="1">
      <alignment horizontal="right"/>
    </xf>
    <xf numFmtId="0" fontId="2" fillId="0" borderId="0" xfId="1" applyFont="1" applyBorder="1" applyAlignment="1"/>
    <xf numFmtId="0" fontId="2" fillId="0" borderId="6" xfId="1" applyFont="1" applyBorder="1"/>
    <xf numFmtId="0" fontId="2" fillId="0" borderId="6" xfId="1" applyFont="1" applyBorder="1" applyAlignment="1"/>
    <xf numFmtId="49" fontId="12" fillId="5" borderId="59" xfId="3" applyNumberFormat="1" applyFont="1" applyFill="1" applyBorder="1" applyAlignment="1">
      <alignment horizontal="right" indent="1"/>
    </xf>
    <xf numFmtId="49" fontId="12" fillId="5" borderId="0" xfId="3" applyNumberFormat="1" applyFont="1" applyFill="1" applyBorder="1" applyAlignment="1">
      <alignment horizontal="right" indent="1"/>
    </xf>
    <xf numFmtId="49" fontId="10" fillId="5" borderId="0" xfId="3" applyNumberFormat="1" applyFont="1" applyFill="1" applyBorder="1" applyAlignment="1">
      <alignment horizontal="left" indent="1"/>
    </xf>
    <xf numFmtId="49" fontId="10" fillId="5" borderId="60" xfId="3" applyNumberFormat="1" applyFont="1" applyFill="1" applyBorder="1" applyAlignment="1">
      <alignment horizontal="left" indent="1"/>
    </xf>
    <xf numFmtId="49" fontId="12" fillId="5" borderId="61" xfId="3" applyNumberFormat="1" applyFont="1" applyFill="1" applyBorder="1" applyAlignment="1">
      <alignment horizontal="right" indent="1"/>
    </xf>
    <xf numFmtId="49" fontId="12" fillId="5" borderId="62" xfId="3" applyNumberFormat="1" applyFont="1" applyFill="1" applyBorder="1" applyAlignment="1">
      <alignment horizontal="right" indent="1"/>
    </xf>
    <xf numFmtId="49" fontId="10" fillId="5" borderId="62" xfId="3" applyNumberFormat="1" applyFont="1" applyFill="1" applyBorder="1" applyAlignment="1">
      <alignment horizontal="left" wrapText="1" indent="1"/>
    </xf>
    <xf numFmtId="49" fontId="10" fillId="5" borderId="63" xfId="3" applyNumberFormat="1" applyFont="1" applyFill="1" applyBorder="1" applyAlignment="1">
      <alignment horizontal="left" wrapText="1" indent="1"/>
    </xf>
    <xf numFmtId="0" fontId="1" fillId="5" borderId="0" xfId="1" applyFill="1" applyBorder="1" applyAlignment="1">
      <alignment horizontal="center"/>
    </xf>
    <xf numFmtId="0" fontId="12" fillId="5" borderId="0" xfId="3" applyFont="1" applyFill="1" applyBorder="1" applyAlignment="1">
      <alignment horizontal="center"/>
    </xf>
    <xf numFmtId="14" fontId="10" fillId="5" borderId="0" xfId="3" applyNumberFormat="1" applyFont="1" applyFill="1" applyBorder="1" applyAlignment="1">
      <alignment horizontal="left" indent="1"/>
    </xf>
    <xf numFmtId="14" fontId="10" fillId="5" borderId="60" xfId="3" applyNumberFormat="1" applyFont="1" applyFill="1" applyBorder="1" applyAlignment="1">
      <alignment horizontal="left" indent="1"/>
    </xf>
    <xf numFmtId="0" fontId="2" fillId="0" borderId="53" xfId="1" applyFont="1" applyBorder="1" applyAlignment="1">
      <alignment horizontal="center"/>
    </xf>
    <xf numFmtId="0" fontId="2" fillId="0" borderId="54" xfId="1" applyFont="1" applyBorder="1" applyAlignment="1">
      <alignment horizontal="center"/>
    </xf>
    <xf numFmtId="0" fontId="11" fillId="0" borderId="54" xfId="1" applyFont="1" applyBorder="1" applyAlignment="1">
      <alignment horizontal="left" vertical="center" indent="2"/>
    </xf>
    <xf numFmtId="0" fontId="11" fillId="0" borderId="55" xfId="1" applyFont="1" applyBorder="1" applyAlignment="1">
      <alignment horizontal="left" vertical="center" indent="2"/>
    </xf>
    <xf numFmtId="0" fontId="1" fillId="0" borderId="0" xfId="1" applyBorder="1" applyAlignment="1">
      <alignment horizontal="center"/>
    </xf>
    <xf numFmtId="0" fontId="12" fillId="0" borderId="0" xfId="3" applyFont="1" applyBorder="1" applyAlignment="1">
      <alignment horizontal="center"/>
    </xf>
    <xf numFmtId="49" fontId="12" fillId="5" borderId="56" xfId="3" applyNumberFormat="1" applyFont="1" applyFill="1" applyBorder="1" applyAlignment="1">
      <alignment horizontal="right" indent="1"/>
    </xf>
    <xf numFmtId="49" fontId="12" fillId="5" borderId="57" xfId="3" applyNumberFormat="1" applyFont="1" applyFill="1" applyBorder="1" applyAlignment="1">
      <alignment horizontal="right" indent="1"/>
    </xf>
    <xf numFmtId="49" fontId="10" fillId="5" borderId="57" xfId="3" applyNumberFormat="1" applyFont="1" applyFill="1" applyBorder="1" applyAlignment="1">
      <alignment horizontal="left" indent="1"/>
    </xf>
    <xf numFmtId="49" fontId="10" fillId="5" borderId="58" xfId="3" applyNumberFormat="1" applyFont="1" applyFill="1" applyBorder="1" applyAlignment="1">
      <alignment horizontal="left" indent="1"/>
    </xf>
    <xf numFmtId="0" fontId="2" fillId="0" borderId="9" xfId="1" applyFont="1" applyBorder="1" applyAlignment="1">
      <alignment horizontal="center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right" indent="1"/>
    </xf>
    <xf numFmtId="49" fontId="7" fillId="0" borderId="25" xfId="1" applyNumberFormat="1" applyFont="1" applyBorder="1" applyAlignment="1" applyProtection="1">
      <alignment horizontal="center" vertical="center"/>
    </xf>
    <xf numFmtId="49" fontId="7" fillId="0" borderId="48" xfId="1" applyNumberFormat="1" applyFont="1" applyBorder="1" applyAlignment="1" applyProtection="1">
      <alignment horizontal="center" vertical="center"/>
    </xf>
    <xf numFmtId="49" fontId="7" fillId="0" borderId="49" xfId="1" applyNumberFormat="1" applyFont="1" applyBorder="1" applyAlignment="1" applyProtection="1">
      <alignment horizontal="center" vertical="center"/>
    </xf>
    <xf numFmtId="49" fontId="7" fillId="0" borderId="14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/>
    </xf>
    <xf numFmtId="49" fontId="7" fillId="0" borderId="12" xfId="1" applyNumberFormat="1" applyFont="1" applyBorder="1" applyAlignment="1" applyProtection="1">
      <alignment horizontal="center" vertical="center"/>
    </xf>
    <xf numFmtId="49" fontId="7" fillId="2" borderId="28" xfId="1" applyNumberFormat="1" applyFont="1" applyFill="1" applyBorder="1" applyAlignment="1" applyProtection="1">
      <alignment horizontal="center"/>
    </xf>
    <xf numFmtId="49" fontId="7" fillId="2" borderId="29" xfId="1" applyNumberFormat="1" applyFont="1" applyFill="1" applyBorder="1" applyAlignment="1" applyProtection="1">
      <alignment horizontal="center"/>
    </xf>
    <xf numFmtId="49" fontId="7" fillId="2" borderId="30" xfId="1" applyNumberFormat="1" applyFont="1" applyFill="1" applyBorder="1" applyAlignment="1" applyProtection="1">
      <alignment horizontal="center"/>
    </xf>
    <xf numFmtId="164" fontId="7" fillId="0" borderId="31" xfId="1" applyNumberFormat="1" applyFont="1" applyFill="1" applyBorder="1" applyAlignment="1" applyProtection="1">
      <alignment horizontal="right"/>
      <protection locked="0"/>
    </xf>
    <xf numFmtId="49" fontId="7" fillId="2" borderId="25" xfId="1" applyNumberFormat="1" applyFont="1" applyFill="1" applyBorder="1" applyAlignment="1" applyProtection="1">
      <alignment horizontal="center"/>
    </xf>
    <xf numFmtId="49" fontId="7" fillId="2" borderId="48" xfId="1" applyNumberFormat="1" applyFont="1" applyFill="1" applyBorder="1" applyAlignment="1" applyProtection="1">
      <alignment horizontal="center"/>
    </xf>
    <xf numFmtId="49" fontId="7" fillId="2" borderId="49" xfId="1" applyNumberFormat="1" applyFont="1" applyFill="1" applyBorder="1" applyAlignment="1" applyProtection="1">
      <alignment horizontal="center"/>
    </xf>
    <xf numFmtId="164" fontId="7" fillId="3" borderId="2" xfId="1" applyNumberFormat="1" applyFont="1" applyFill="1" applyBorder="1" applyAlignment="1" applyProtection="1">
      <alignment horizontal="right"/>
    </xf>
    <xf numFmtId="49" fontId="2" fillId="0" borderId="12" xfId="1" applyNumberFormat="1" applyFont="1" applyBorder="1" applyAlignment="1" applyProtection="1">
      <alignment horizontal="center" vertical="center" wrapText="1"/>
    </xf>
    <xf numFmtId="49" fontId="2" fillId="0" borderId="1" xfId="1" applyNumberFormat="1" applyFont="1" applyBorder="1" applyAlignment="1" applyProtection="1">
      <alignment horizontal="center" vertical="center"/>
    </xf>
    <xf numFmtId="49" fontId="7" fillId="0" borderId="14" xfId="1" applyNumberFormat="1" applyFont="1" applyBorder="1" applyAlignment="1" applyProtection="1">
      <alignment horizontal="center" vertical="center" wrapText="1"/>
    </xf>
    <xf numFmtId="49" fontId="7" fillId="0" borderId="16" xfId="1" applyNumberFormat="1" applyFont="1" applyBorder="1" applyAlignment="1" applyProtection="1">
      <alignment horizontal="center" vertical="center" wrapText="1"/>
    </xf>
    <xf numFmtId="49" fontId="7" fillId="0" borderId="20" xfId="1" applyNumberFormat="1" applyFont="1" applyBorder="1" applyAlignment="1" applyProtection="1">
      <alignment horizontal="center" vertical="center" wrapText="1"/>
    </xf>
    <xf numFmtId="49" fontId="7" fillId="0" borderId="17" xfId="1" applyNumberFormat="1" applyFont="1" applyBorder="1" applyAlignment="1" applyProtection="1">
      <alignment horizontal="center"/>
    </xf>
    <xf numFmtId="49" fontId="7" fillId="0" borderId="18" xfId="1" applyNumberFormat="1" applyFont="1" applyBorder="1" applyAlignment="1" applyProtection="1">
      <alignment horizontal="center"/>
    </xf>
    <xf numFmtId="49" fontId="7" fillId="0" borderId="12" xfId="1" applyNumberFormat="1" applyFont="1" applyBorder="1" applyAlignment="1" applyProtection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/>
    </xf>
    <xf numFmtId="49" fontId="7" fillId="0" borderId="21" xfId="1" applyNumberFormat="1" applyFont="1" applyBorder="1" applyAlignment="1" applyProtection="1">
      <alignment horizontal="center" vertical="center" wrapText="1"/>
    </xf>
    <xf numFmtId="49" fontId="7" fillId="0" borderId="13" xfId="1" applyNumberFormat="1" applyFont="1" applyBorder="1" applyAlignment="1" applyProtection="1">
      <alignment horizontal="center" vertical="center" wrapText="1"/>
    </xf>
    <xf numFmtId="49" fontId="2" fillId="0" borderId="15" xfId="1" applyNumberFormat="1" applyFont="1" applyBorder="1" applyAlignment="1" applyProtection="1">
      <alignment horizontal="center" vertical="center"/>
    </xf>
    <xf numFmtId="49" fontId="2" fillId="0" borderId="16" xfId="1" applyNumberFormat="1" applyFont="1" applyBorder="1" applyAlignment="1" applyProtection="1">
      <alignment horizontal="center" vertical="center"/>
    </xf>
    <xf numFmtId="49" fontId="2" fillId="0" borderId="15" xfId="1" applyNumberFormat="1" applyFont="1" applyBorder="1" applyAlignment="1" applyProtection="1">
      <alignment horizontal="center" vertical="center" wrapText="1"/>
    </xf>
    <xf numFmtId="49" fontId="2" fillId="0" borderId="19" xfId="1" applyNumberFormat="1" applyFont="1" applyBorder="1" applyAlignment="1" applyProtection="1">
      <alignment horizontal="center" vertical="center" wrapText="1"/>
    </xf>
    <xf numFmtId="49" fontId="7" fillId="2" borderId="17" xfId="1" applyNumberFormat="1" applyFont="1" applyFill="1" applyBorder="1" applyAlignment="1" applyProtection="1">
      <alignment horizontal="center"/>
    </xf>
    <xf numFmtId="49" fontId="7" fillId="2" borderId="7" xfId="1" applyNumberFormat="1" applyFont="1" applyFill="1" applyBorder="1" applyAlignment="1" applyProtection="1">
      <alignment horizontal="center"/>
    </xf>
    <xf numFmtId="49" fontId="7" fillId="2" borderId="18" xfId="1" applyNumberFormat="1" applyFont="1" applyFill="1" applyBorder="1" applyAlignment="1" applyProtection="1">
      <alignment horizontal="center"/>
    </xf>
    <xf numFmtId="164" fontId="7" fillId="2" borderId="17" xfId="1" applyNumberFormat="1" applyFont="1" applyFill="1" applyBorder="1" applyAlignment="1" applyProtection="1">
      <alignment horizontal="right"/>
    </xf>
    <xf numFmtId="164" fontId="7" fillId="2" borderId="7" xfId="1" applyNumberFormat="1" applyFont="1" applyFill="1" applyBorder="1" applyAlignment="1" applyProtection="1">
      <alignment horizontal="right"/>
    </xf>
    <xf numFmtId="164" fontId="7" fillId="2" borderId="18" xfId="1" applyNumberFormat="1" applyFont="1" applyFill="1" applyBorder="1" applyAlignment="1" applyProtection="1">
      <alignment horizontal="right"/>
    </xf>
    <xf numFmtId="164" fontId="7" fillId="7" borderId="17" xfId="1" applyNumberFormat="1" applyFont="1" applyFill="1" applyBorder="1" applyAlignment="1" applyProtection="1">
      <alignment horizontal="right"/>
    </xf>
    <xf numFmtId="164" fontId="7" fillId="7" borderId="7" xfId="1" applyNumberFormat="1" applyFont="1" applyFill="1" applyBorder="1" applyAlignment="1" applyProtection="1">
      <alignment horizontal="right"/>
    </xf>
    <xf numFmtId="164" fontId="7" fillId="7" borderId="18" xfId="1" applyNumberFormat="1" applyFont="1" applyFill="1" applyBorder="1" applyAlignment="1" applyProtection="1">
      <alignment horizontal="right"/>
    </xf>
    <xf numFmtId="164" fontId="7" fillId="2" borderId="25" xfId="1" applyNumberFormat="1" applyFont="1" applyFill="1" applyBorder="1" applyAlignment="1" applyProtection="1">
      <alignment horizontal="right"/>
    </xf>
    <xf numFmtId="164" fontId="7" fillId="2" borderId="48" xfId="1" applyNumberFormat="1" applyFont="1" applyFill="1" applyBorder="1" applyAlignment="1" applyProtection="1">
      <alignment horizontal="right"/>
    </xf>
    <xf numFmtId="164" fontId="7" fillId="2" borderId="49" xfId="1" applyNumberFormat="1" applyFont="1" applyFill="1" applyBorder="1" applyAlignment="1" applyProtection="1">
      <alignment horizontal="right"/>
    </xf>
    <xf numFmtId="49" fontId="2" fillId="0" borderId="1" xfId="1" applyNumberFormat="1" applyFont="1" applyBorder="1" applyAlignment="1" applyProtection="1"/>
    <xf numFmtId="49" fontId="2" fillId="0" borderId="19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 wrapText="1"/>
    </xf>
    <xf numFmtId="49" fontId="7" fillId="0" borderId="0" xfId="1" applyNumberFormat="1" applyFont="1" applyBorder="1" applyAlignment="1" applyProtection="1">
      <alignment horizontal="center" vertical="center" wrapText="1"/>
    </xf>
    <xf numFmtId="49" fontId="7" fillId="0" borderId="6" xfId="1" applyNumberFormat="1" applyFont="1" applyBorder="1" applyAlignment="1" applyProtection="1">
      <alignment horizontal="center" vertical="center" wrapText="1"/>
    </xf>
    <xf numFmtId="164" fontId="7" fillId="8" borderId="17" xfId="1" applyNumberFormat="1" applyFont="1" applyFill="1" applyBorder="1" applyAlignment="1" applyProtection="1">
      <alignment horizontal="right"/>
    </xf>
    <xf numFmtId="164" fontId="7" fillId="8" borderId="7" xfId="1" applyNumberFormat="1" applyFont="1" applyFill="1" applyBorder="1" applyAlignment="1" applyProtection="1">
      <alignment horizontal="right"/>
    </xf>
    <xf numFmtId="164" fontId="7" fillId="8" borderId="18" xfId="1" applyNumberFormat="1" applyFont="1" applyFill="1" applyBorder="1" applyAlignment="1" applyProtection="1">
      <alignment horizontal="right"/>
    </xf>
    <xf numFmtId="164" fontId="7" fillId="2" borderId="42" xfId="1" applyNumberFormat="1" applyFont="1" applyFill="1" applyBorder="1" applyAlignment="1" applyProtection="1">
      <alignment horizontal="right"/>
    </xf>
    <xf numFmtId="164" fontId="7" fillId="3" borderId="31" xfId="1" applyNumberFormat="1" applyFont="1" applyFill="1" applyBorder="1" applyAlignment="1" applyProtection="1">
      <alignment horizontal="right"/>
    </xf>
    <xf numFmtId="164" fontId="7" fillId="0" borderId="42" xfId="1" applyNumberFormat="1" applyFont="1" applyFill="1" applyBorder="1" applyAlignment="1" applyProtection="1">
      <alignment horizontal="right"/>
      <protection locked="0"/>
    </xf>
    <xf numFmtId="164" fontId="7" fillId="0" borderId="16" xfId="1" applyNumberFormat="1" applyFont="1" applyBorder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164" fontId="7" fillId="0" borderId="1" xfId="1" applyNumberFormat="1" applyFont="1" applyBorder="1" applyAlignment="1" applyProtection="1">
      <alignment horizontal="right"/>
    </xf>
    <xf numFmtId="164" fontId="7" fillId="3" borderId="17" xfId="1" applyNumberFormat="1" applyFont="1" applyFill="1" applyBorder="1" applyAlignment="1" applyProtection="1">
      <alignment horizontal="right"/>
    </xf>
    <xf numFmtId="164" fontId="7" fillId="3" borderId="7" xfId="1" applyNumberFormat="1" applyFont="1" applyFill="1" applyBorder="1" applyAlignment="1" applyProtection="1">
      <alignment horizontal="right"/>
    </xf>
    <xf numFmtId="164" fontId="7" fillId="3" borderId="18" xfId="1" applyNumberFormat="1" applyFont="1" applyFill="1" applyBorder="1" applyAlignment="1" applyProtection="1">
      <alignment horizontal="right"/>
    </xf>
    <xf numFmtId="164" fontId="7" fillId="5" borderId="20" xfId="1" applyNumberFormat="1" applyFont="1" applyFill="1" applyBorder="1" applyAlignment="1" applyProtection="1">
      <alignment horizontal="right"/>
      <protection locked="0"/>
    </xf>
    <xf numFmtId="164" fontId="7" fillId="5" borderId="6" xfId="1" applyNumberFormat="1" applyFont="1" applyFill="1" applyBorder="1" applyAlignment="1" applyProtection="1">
      <alignment horizontal="right"/>
      <protection locked="0"/>
    </xf>
    <xf numFmtId="164" fontId="7" fillId="5" borderId="21" xfId="1" applyNumberFormat="1" applyFont="1" applyFill="1" applyBorder="1" applyAlignment="1" applyProtection="1">
      <alignment horizontal="right"/>
      <protection locked="0"/>
    </xf>
    <xf numFmtId="165" fontId="7" fillId="0" borderId="25" xfId="1" applyNumberFormat="1" applyFont="1" applyBorder="1" applyAlignment="1" applyProtection="1">
      <alignment horizontal="center"/>
    </xf>
    <xf numFmtId="165" fontId="7" fillId="0" borderId="48" xfId="1" applyNumberFormat="1" applyFont="1" applyBorder="1" applyAlignment="1" applyProtection="1">
      <alignment horizontal="center"/>
    </xf>
    <xf numFmtId="165" fontId="7" fillId="0" borderId="49" xfId="1" applyNumberFormat="1" applyFont="1" applyBorder="1" applyAlignment="1" applyProtection="1">
      <alignment horizontal="center"/>
    </xf>
    <xf numFmtId="164" fontId="7" fillId="0" borderId="20" xfId="1" applyNumberFormat="1" applyFont="1" applyBorder="1" applyAlignment="1" applyProtection="1">
      <alignment horizontal="right"/>
      <protection locked="0"/>
    </xf>
    <xf numFmtId="164" fontId="7" fillId="0" borderId="6" xfId="1" applyNumberFormat="1" applyFont="1" applyBorder="1" applyAlignment="1" applyProtection="1">
      <alignment horizontal="right"/>
      <protection locked="0"/>
    </xf>
    <xf numFmtId="164" fontId="7" fillId="0" borderId="21" xfId="1" applyNumberFormat="1" applyFont="1" applyBorder="1" applyAlignment="1" applyProtection="1">
      <alignment horizontal="right"/>
      <protection locked="0"/>
    </xf>
    <xf numFmtId="49" fontId="7" fillId="0" borderId="22" xfId="1" applyNumberFormat="1" applyFont="1" applyBorder="1" applyAlignment="1" applyProtection="1">
      <alignment horizontal="center" vertical="center"/>
    </xf>
    <xf numFmtId="49" fontId="7" fillId="0" borderId="23" xfId="1" applyNumberFormat="1" applyFont="1" applyBorder="1" applyAlignment="1" applyProtection="1">
      <alignment horizontal="center" vertical="center"/>
    </xf>
    <xf numFmtId="49" fontId="7" fillId="0" borderId="24" xfId="1" applyNumberFormat="1" applyFont="1" applyBorder="1" applyAlignment="1" applyProtection="1">
      <alignment horizontal="center" vertical="center"/>
    </xf>
    <xf numFmtId="164" fontId="7" fillId="3" borderId="28" xfId="1" applyNumberFormat="1" applyFont="1" applyFill="1" applyBorder="1" applyAlignment="1" applyProtection="1">
      <alignment horizontal="right"/>
    </xf>
    <xf numFmtId="164" fontId="7" fillId="3" borderId="29" xfId="1" applyNumberFormat="1" applyFont="1" applyFill="1" applyBorder="1" applyAlignment="1" applyProtection="1">
      <alignment horizontal="right"/>
    </xf>
    <xf numFmtId="164" fontId="7" fillId="3" borderId="30" xfId="1" applyNumberFormat="1" applyFont="1" applyFill="1" applyBorder="1" applyAlignment="1" applyProtection="1">
      <alignment horizontal="right"/>
    </xf>
    <xf numFmtId="49" fontId="7" fillId="0" borderId="0" xfId="1" applyNumberFormat="1" applyFont="1" applyAlignment="1" applyProtection="1">
      <alignment horizontal="left"/>
    </xf>
    <xf numFmtId="49" fontId="7" fillId="0" borderId="10" xfId="1" applyNumberFormat="1" applyFont="1" applyBorder="1" applyAlignment="1" applyProtection="1">
      <alignment horizontal="center"/>
    </xf>
    <xf numFmtId="49" fontId="7" fillId="0" borderId="8" xfId="1" applyNumberFormat="1" applyFont="1" applyBorder="1" applyAlignment="1" applyProtection="1">
      <alignment horizontal="center"/>
    </xf>
    <xf numFmtId="49" fontId="7" fillId="0" borderId="6" xfId="1" applyNumberFormat="1" applyFont="1" applyBorder="1" applyAlignment="1" applyProtection="1">
      <alignment horizontal="left" wrapText="1"/>
      <protection locked="0"/>
    </xf>
    <xf numFmtId="0" fontId="2" fillId="0" borderId="0" xfId="1" applyFont="1" applyAlignment="1" applyProtection="1"/>
    <xf numFmtId="49" fontId="7" fillId="0" borderId="7" xfId="1" applyNumberFormat="1" applyFont="1" applyBorder="1" applyAlignment="1" applyProtection="1">
      <alignment horizontal="left" wrapText="1"/>
      <protection locked="0"/>
    </xf>
    <xf numFmtId="49" fontId="2" fillId="0" borderId="7" xfId="1" applyNumberFormat="1" applyFont="1" applyBorder="1" applyAlignment="1" applyProtection="1">
      <alignment horizontal="left" wrapText="1"/>
      <protection locked="0"/>
    </xf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49" fontId="3" fillId="0" borderId="0" xfId="1" applyNumberFormat="1" applyFont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49" fontId="7" fillId="0" borderId="0" xfId="1" applyNumberFormat="1" applyFont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Border="1" applyAlignment="1"/>
    <xf numFmtId="0" fontId="2" fillId="0" borderId="6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 indent="1"/>
    </xf>
    <xf numFmtId="0" fontId="2" fillId="0" borderId="6" xfId="0" applyFont="1" applyBorder="1" applyAlignment="1" applyProtection="1">
      <alignment horizontal="center" wrapText="1"/>
      <protection locked="0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right" inden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/>
    <xf numFmtId="49" fontId="2" fillId="0" borderId="6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 applyProtection="1">
      <alignment horizontal="left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83</xdr:row>
      <xdr:rowOff>133350</xdr:rowOff>
    </xdr:from>
    <xdr:to>
      <xdr:col>7</xdr:col>
      <xdr:colOff>1057275</xdr:colOff>
      <xdr:row>83</xdr:row>
      <xdr:rowOff>514350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19126200"/>
          <a:ext cx="5905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B1:V96"/>
  <sheetViews>
    <sheetView tabSelected="1" topLeftCell="A61" workbookViewId="0">
      <selection activeCell="A74" sqref="A74:XFD81"/>
    </sheetView>
  </sheetViews>
  <sheetFormatPr defaultRowHeight="15"/>
  <cols>
    <col min="1" max="1" width="0.85546875" style="1" customWidth="1"/>
    <col min="2" max="2" width="27.85546875" style="1" customWidth="1"/>
    <col min="3" max="3" width="4.28515625" style="1" customWidth="1"/>
    <col min="4" max="4" width="4.28515625" style="1" hidden="1" customWidth="1"/>
    <col min="5" max="5" width="4" style="1" hidden="1" customWidth="1"/>
    <col min="6" max="6" width="3.42578125" style="1" hidden="1" customWidth="1"/>
    <col min="7" max="7" width="6.7109375" style="1" hidden="1" customWidth="1"/>
    <col min="8" max="8" width="16.28515625" style="1" customWidth="1"/>
    <col min="9" max="9" width="5.7109375" style="1" customWidth="1"/>
    <col min="10" max="10" width="5.42578125" style="1" customWidth="1"/>
    <col min="11" max="11" width="5.7109375" style="1" customWidth="1"/>
    <col min="12" max="18" width="16.28515625" style="1" customWidth="1"/>
    <col min="19" max="19" width="17" style="1" hidden="1" customWidth="1"/>
    <col min="20" max="20" width="19.28515625" style="1" hidden="1" customWidth="1"/>
    <col min="21" max="21" width="93.28515625" style="1" hidden="1" customWidth="1"/>
    <col min="22" max="22" width="9.140625" style="1" hidden="1" customWidth="1"/>
    <col min="23" max="23" width="0.85546875" style="1" customWidth="1"/>
    <col min="24" max="256" width="9.140625" style="1"/>
    <col min="257" max="257" width="0.85546875" style="1" customWidth="1"/>
    <col min="258" max="258" width="27.85546875" style="1" customWidth="1"/>
    <col min="259" max="259" width="4.28515625" style="1" customWidth="1"/>
    <col min="260" max="263" width="0" style="1" hidden="1" customWidth="1"/>
    <col min="264" max="264" width="16.28515625" style="1" customWidth="1"/>
    <col min="265" max="265" width="5.7109375" style="1" customWidth="1"/>
    <col min="266" max="266" width="5.42578125" style="1" customWidth="1"/>
    <col min="267" max="267" width="5.7109375" style="1" customWidth="1"/>
    <col min="268" max="274" width="16.28515625" style="1" customWidth="1"/>
    <col min="275" max="278" width="0" style="1" hidden="1" customWidth="1"/>
    <col min="279" max="279" width="0.85546875" style="1" customWidth="1"/>
    <col min="280" max="512" width="9.140625" style="1"/>
    <col min="513" max="513" width="0.85546875" style="1" customWidth="1"/>
    <col min="514" max="514" width="27.85546875" style="1" customWidth="1"/>
    <col min="515" max="515" width="4.28515625" style="1" customWidth="1"/>
    <col min="516" max="519" width="0" style="1" hidden="1" customWidth="1"/>
    <col min="520" max="520" width="16.28515625" style="1" customWidth="1"/>
    <col min="521" max="521" width="5.7109375" style="1" customWidth="1"/>
    <col min="522" max="522" width="5.42578125" style="1" customWidth="1"/>
    <col min="523" max="523" width="5.7109375" style="1" customWidth="1"/>
    <col min="524" max="530" width="16.28515625" style="1" customWidth="1"/>
    <col min="531" max="534" width="0" style="1" hidden="1" customWidth="1"/>
    <col min="535" max="535" width="0.85546875" style="1" customWidth="1"/>
    <col min="536" max="768" width="9.140625" style="1"/>
    <col min="769" max="769" width="0.85546875" style="1" customWidth="1"/>
    <col min="770" max="770" width="27.85546875" style="1" customWidth="1"/>
    <col min="771" max="771" width="4.28515625" style="1" customWidth="1"/>
    <col min="772" max="775" width="0" style="1" hidden="1" customWidth="1"/>
    <col min="776" max="776" width="16.28515625" style="1" customWidth="1"/>
    <col min="777" max="777" width="5.7109375" style="1" customWidth="1"/>
    <col min="778" max="778" width="5.42578125" style="1" customWidth="1"/>
    <col min="779" max="779" width="5.7109375" style="1" customWidth="1"/>
    <col min="780" max="786" width="16.28515625" style="1" customWidth="1"/>
    <col min="787" max="790" width="0" style="1" hidden="1" customWidth="1"/>
    <col min="791" max="791" width="0.85546875" style="1" customWidth="1"/>
    <col min="792" max="1024" width="9.140625" style="1"/>
    <col min="1025" max="1025" width="0.85546875" style="1" customWidth="1"/>
    <col min="1026" max="1026" width="27.85546875" style="1" customWidth="1"/>
    <col min="1027" max="1027" width="4.28515625" style="1" customWidth="1"/>
    <col min="1028" max="1031" width="0" style="1" hidden="1" customWidth="1"/>
    <col min="1032" max="1032" width="16.28515625" style="1" customWidth="1"/>
    <col min="1033" max="1033" width="5.7109375" style="1" customWidth="1"/>
    <col min="1034" max="1034" width="5.42578125" style="1" customWidth="1"/>
    <col min="1035" max="1035" width="5.7109375" style="1" customWidth="1"/>
    <col min="1036" max="1042" width="16.28515625" style="1" customWidth="1"/>
    <col min="1043" max="1046" width="0" style="1" hidden="1" customWidth="1"/>
    <col min="1047" max="1047" width="0.85546875" style="1" customWidth="1"/>
    <col min="1048" max="1280" width="9.140625" style="1"/>
    <col min="1281" max="1281" width="0.85546875" style="1" customWidth="1"/>
    <col min="1282" max="1282" width="27.85546875" style="1" customWidth="1"/>
    <col min="1283" max="1283" width="4.28515625" style="1" customWidth="1"/>
    <col min="1284" max="1287" width="0" style="1" hidden="1" customWidth="1"/>
    <col min="1288" max="1288" width="16.28515625" style="1" customWidth="1"/>
    <col min="1289" max="1289" width="5.7109375" style="1" customWidth="1"/>
    <col min="1290" max="1290" width="5.42578125" style="1" customWidth="1"/>
    <col min="1291" max="1291" width="5.7109375" style="1" customWidth="1"/>
    <col min="1292" max="1298" width="16.28515625" style="1" customWidth="1"/>
    <col min="1299" max="1302" width="0" style="1" hidden="1" customWidth="1"/>
    <col min="1303" max="1303" width="0.85546875" style="1" customWidth="1"/>
    <col min="1304" max="1536" width="9.140625" style="1"/>
    <col min="1537" max="1537" width="0.85546875" style="1" customWidth="1"/>
    <col min="1538" max="1538" width="27.85546875" style="1" customWidth="1"/>
    <col min="1539" max="1539" width="4.28515625" style="1" customWidth="1"/>
    <col min="1540" max="1543" width="0" style="1" hidden="1" customWidth="1"/>
    <col min="1544" max="1544" width="16.28515625" style="1" customWidth="1"/>
    <col min="1545" max="1545" width="5.7109375" style="1" customWidth="1"/>
    <col min="1546" max="1546" width="5.42578125" style="1" customWidth="1"/>
    <col min="1547" max="1547" width="5.7109375" style="1" customWidth="1"/>
    <col min="1548" max="1554" width="16.28515625" style="1" customWidth="1"/>
    <col min="1555" max="1558" width="0" style="1" hidden="1" customWidth="1"/>
    <col min="1559" max="1559" width="0.85546875" style="1" customWidth="1"/>
    <col min="1560" max="1792" width="9.140625" style="1"/>
    <col min="1793" max="1793" width="0.85546875" style="1" customWidth="1"/>
    <col min="1794" max="1794" width="27.85546875" style="1" customWidth="1"/>
    <col min="1795" max="1795" width="4.28515625" style="1" customWidth="1"/>
    <col min="1796" max="1799" width="0" style="1" hidden="1" customWidth="1"/>
    <col min="1800" max="1800" width="16.28515625" style="1" customWidth="1"/>
    <col min="1801" max="1801" width="5.7109375" style="1" customWidth="1"/>
    <col min="1802" max="1802" width="5.42578125" style="1" customWidth="1"/>
    <col min="1803" max="1803" width="5.7109375" style="1" customWidth="1"/>
    <col min="1804" max="1810" width="16.28515625" style="1" customWidth="1"/>
    <col min="1811" max="1814" width="0" style="1" hidden="1" customWidth="1"/>
    <col min="1815" max="1815" width="0.85546875" style="1" customWidth="1"/>
    <col min="1816" max="2048" width="9.140625" style="1"/>
    <col min="2049" max="2049" width="0.85546875" style="1" customWidth="1"/>
    <col min="2050" max="2050" width="27.85546875" style="1" customWidth="1"/>
    <col min="2051" max="2051" width="4.28515625" style="1" customWidth="1"/>
    <col min="2052" max="2055" width="0" style="1" hidden="1" customWidth="1"/>
    <col min="2056" max="2056" width="16.28515625" style="1" customWidth="1"/>
    <col min="2057" max="2057" width="5.7109375" style="1" customWidth="1"/>
    <col min="2058" max="2058" width="5.42578125" style="1" customWidth="1"/>
    <col min="2059" max="2059" width="5.7109375" style="1" customWidth="1"/>
    <col min="2060" max="2066" width="16.28515625" style="1" customWidth="1"/>
    <col min="2067" max="2070" width="0" style="1" hidden="1" customWidth="1"/>
    <col min="2071" max="2071" width="0.85546875" style="1" customWidth="1"/>
    <col min="2072" max="2304" width="9.140625" style="1"/>
    <col min="2305" max="2305" width="0.85546875" style="1" customWidth="1"/>
    <col min="2306" max="2306" width="27.85546875" style="1" customWidth="1"/>
    <col min="2307" max="2307" width="4.28515625" style="1" customWidth="1"/>
    <col min="2308" max="2311" width="0" style="1" hidden="1" customWidth="1"/>
    <col min="2312" max="2312" width="16.28515625" style="1" customWidth="1"/>
    <col min="2313" max="2313" width="5.7109375" style="1" customWidth="1"/>
    <col min="2314" max="2314" width="5.42578125" style="1" customWidth="1"/>
    <col min="2315" max="2315" width="5.7109375" style="1" customWidth="1"/>
    <col min="2316" max="2322" width="16.28515625" style="1" customWidth="1"/>
    <col min="2323" max="2326" width="0" style="1" hidden="1" customWidth="1"/>
    <col min="2327" max="2327" width="0.85546875" style="1" customWidth="1"/>
    <col min="2328" max="2560" width="9.140625" style="1"/>
    <col min="2561" max="2561" width="0.85546875" style="1" customWidth="1"/>
    <col min="2562" max="2562" width="27.85546875" style="1" customWidth="1"/>
    <col min="2563" max="2563" width="4.28515625" style="1" customWidth="1"/>
    <col min="2564" max="2567" width="0" style="1" hidden="1" customWidth="1"/>
    <col min="2568" max="2568" width="16.28515625" style="1" customWidth="1"/>
    <col min="2569" max="2569" width="5.7109375" style="1" customWidth="1"/>
    <col min="2570" max="2570" width="5.42578125" style="1" customWidth="1"/>
    <col min="2571" max="2571" width="5.7109375" style="1" customWidth="1"/>
    <col min="2572" max="2578" width="16.28515625" style="1" customWidth="1"/>
    <col min="2579" max="2582" width="0" style="1" hidden="1" customWidth="1"/>
    <col min="2583" max="2583" width="0.85546875" style="1" customWidth="1"/>
    <col min="2584" max="2816" width="9.140625" style="1"/>
    <col min="2817" max="2817" width="0.85546875" style="1" customWidth="1"/>
    <col min="2818" max="2818" width="27.85546875" style="1" customWidth="1"/>
    <col min="2819" max="2819" width="4.28515625" style="1" customWidth="1"/>
    <col min="2820" max="2823" width="0" style="1" hidden="1" customWidth="1"/>
    <col min="2824" max="2824" width="16.28515625" style="1" customWidth="1"/>
    <col min="2825" max="2825" width="5.7109375" style="1" customWidth="1"/>
    <col min="2826" max="2826" width="5.42578125" style="1" customWidth="1"/>
    <col min="2827" max="2827" width="5.7109375" style="1" customWidth="1"/>
    <col min="2828" max="2834" width="16.28515625" style="1" customWidth="1"/>
    <col min="2835" max="2838" width="0" style="1" hidden="1" customWidth="1"/>
    <col min="2839" max="2839" width="0.85546875" style="1" customWidth="1"/>
    <col min="2840" max="3072" width="9.140625" style="1"/>
    <col min="3073" max="3073" width="0.85546875" style="1" customWidth="1"/>
    <col min="3074" max="3074" width="27.85546875" style="1" customWidth="1"/>
    <col min="3075" max="3075" width="4.28515625" style="1" customWidth="1"/>
    <col min="3076" max="3079" width="0" style="1" hidden="1" customWidth="1"/>
    <col min="3080" max="3080" width="16.28515625" style="1" customWidth="1"/>
    <col min="3081" max="3081" width="5.7109375" style="1" customWidth="1"/>
    <col min="3082" max="3082" width="5.42578125" style="1" customWidth="1"/>
    <col min="3083" max="3083" width="5.7109375" style="1" customWidth="1"/>
    <col min="3084" max="3090" width="16.28515625" style="1" customWidth="1"/>
    <col min="3091" max="3094" width="0" style="1" hidden="1" customWidth="1"/>
    <col min="3095" max="3095" width="0.85546875" style="1" customWidth="1"/>
    <col min="3096" max="3328" width="9.140625" style="1"/>
    <col min="3329" max="3329" width="0.85546875" style="1" customWidth="1"/>
    <col min="3330" max="3330" width="27.85546875" style="1" customWidth="1"/>
    <col min="3331" max="3331" width="4.28515625" style="1" customWidth="1"/>
    <col min="3332" max="3335" width="0" style="1" hidden="1" customWidth="1"/>
    <col min="3336" max="3336" width="16.28515625" style="1" customWidth="1"/>
    <col min="3337" max="3337" width="5.7109375" style="1" customWidth="1"/>
    <col min="3338" max="3338" width="5.42578125" style="1" customWidth="1"/>
    <col min="3339" max="3339" width="5.7109375" style="1" customWidth="1"/>
    <col min="3340" max="3346" width="16.28515625" style="1" customWidth="1"/>
    <col min="3347" max="3350" width="0" style="1" hidden="1" customWidth="1"/>
    <col min="3351" max="3351" width="0.85546875" style="1" customWidth="1"/>
    <col min="3352" max="3584" width="9.140625" style="1"/>
    <col min="3585" max="3585" width="0.85546875" style="1" customWidth="1"/>
    <col min="3586" max="3586" width="27.85546875" style="1" customWidth="1"/>
    <col min="3587" max="3587" width="4.28515625" style="1" customWidth="1"/>
    <col min="3588" max="3591" width="0" style="1" hidden="1" customWidth="1"/>
    <col min="3592" max="3592" width="16.28515625" style="1" customWidth="1"/>
    <col min="3593" max="3593" width="5.7109375" style="1" customWidth="1"/>
    <col min="3594" max="3594" width="5.42578125" style="1" customWidth="1"/>
    <col min="3595" max="3595" width="5.7109375" style="1" customWidth="1"/>
    <col min="3596" max="3602" width="16.28515625" style="1" customWidth="1"/>
    <col min="3603" max="3606" width="0" style="1" hidden="1" customWidth="1"/>
    <col min="3607" max="3607" width="0.85546875" style="1" customWidth="1"/>
    <col min="3608" max="3840" width="9.140625" style="1"/>
    <col min="3841" max="3841" width="0.85546875" style="1" customWidth="1"/>
    <col min="3842" max="3842" width="27.85546875" style="1" customWidth="1"/>
    <col min="3843" max="3843" width="4.28515625" style="1" customWidth="1"/>
    <col min="3844" max="3847" width="0" style="1" hidden="1" customWidth="1"/>
    <col min="3848" max="3848" width="16.28515625" style="1" customWidth="1"/>
    <col min="3849" max="3849" width="5.7109375" style="1" customWidth="1"/>
    <col min="3850" max="3850" width="5.42578125" style="1" customWidth="1"/>
    <col min="3851" max="3851" width="5.7109375" style="1" customWidth="1"/>
    <col min="3852" max="3858" width="16.28515625" style="1" customWidth="1"/>
    <col min="3859" max="3862" width="0" style="1" hidden="1" customWidth="1"/>
    <col min="3863" max="3863" width="0.85546875" style="1" customWidth="1"/>
    <col min="3864" max="4096" width="9.140625" style="1"/>
    <col min="4097" max="4097" width="0.85546875" style="1" customWidth="1"/>
    <col min="4098" max="4098" width="27.85546875" style="1" customWidth="1"/>
    <col min="4099" max="4099" width="4.28515625" style="1" customWidth="1"/>
    <col min="4100" max="4103" width="0" style="1" hidden="1" customWidth="1"/>
    <col min="4104" max="4104" width="16.28515625" style="1" customWidth="1"/>
    <col min="4105" max="4105" width="5.7109375" style="1" customWidth="1"/>
    <col min="4106" max="4106" width="5.42578125" style="1" customWidth="1"/>
    <col min="4107" max="4107" width="5.7109375" style="1" customWidth="1"/>
    <col min="4108" max="4114" width="16.28515625" style="1" customWidth="1"/>
    <col min="4115" max="4118" width="0" style="1" hidden="1" customWidth="1"/>
    <col min="4119" max="4119" width="0.85546875" style="1" customWidth="1"/>
    <col min="4120" max="4352" width="9.140625" style="1"/>
    <col min="4353" max="4353" width="0.85546875" style="1" customWidth="1"/>
    <col min="4354" max="4354" width="27.85546875" style="1" customWidth="1"/>
    <col min="4355" max="4355" width="4.28515625" style="1" customWidth="1"/>
    <col min="4356" max="4359" width="0" style="1" hidden="1" customWidth="1"/>
    <col min="4360" max="4360" width="16.28515625" style="1" customWidth="1"/>
    <col min="4361" max="4361" width="5.7109375" style="1" customWidth="1"/>
    <col min="4362" max="4362" width="5.42578125" style="1" customWidth="1"/>
    <col min="4363" max="4363" width="5.7109375" style="1" customWidth="1"/>
    <col min="4364" max="4370" width="16.28515625" style="1" customWidth="1"/>
    <col min="4371" max="4374" width="0" style="1" hidden="1" customWidth="1"/>
    <col min="4375" max="4375" width="0.85546875" style="1" customWidth="1"/>
    <col min="4376" max="4608" width="9.140625" style="1"/>
    <col min="4609" max="4609" width="0.85546875" style="1" customWidth="1"/>
    <col min="4610" max="4610" width="27.85546875" style="1" customWidth="1"/>
    <col min="4611" max="4611" width="4.28515625" style="1" customWidth="1"/>
    <col min="4612" max="4615" width="0" style="1" hidden="1" customWidth="1"/>
    <col min="4616" max="4616" width="16.28515625" style="1" customWidth="1"/>
    <col min="4617" max="4617" width="5.7109375" style="1" customWidth="1"/>
    <col min="4618" max="4618" width="5.42578125" style="1" customWidth="1"/>
    <col min="4619" max="4619" width="5.7109375" style="1" customWidth="1"/>
    <col min="4620" max="4626" width="16.28515625" style="1" customWidth="1"/>
    <col min="4627" max="4630" width="0" style="1" hidden="1" customWidth="1"/>
    <col min="4631" max="4631" width="0.85546875" style="1" customWidth="1"/>
    <col min="4632" max="4864" width="9.140625" style="1"/>
    <col min="4865" max="4865" width="0.85546875" style="1" customWidth="1"/>
    <col min="4866" max="4866" width="27.85546875" style="1" customWidth="1"/>
    <col min="4867" max="4867" width="4.28515625" style="1" customWidth="1"/>
    <col min="4868" max="4871" width="0" style="1" hidden="1" customWidth="1"/>
    <col min="4872" max="4872" width="16.28515625" style="1" customWidth="1"/>
    <col min="4873" max="4873" width="5.7109375" style="1" customWidth="1"/>
    <col min="4874" max="4874" width="5.42578125" style="1" customWidth="1"/>
    <col min="4875" max="4875" width="5.7109375" style="1" customWidth="1"/>
    <col min="4876" max="4882" width="16.28515625" style="1" customWidth="1"/>
    <col min="4883" max="4886" width="0" style="1" hidden="1" customWidth="1"/>
    <col min="4887" max="4887" width="0.85546875" style="1" customWidth="1"/>
    <col min="4888" max="5120" width="9.140625" style="1"/>
    <col min="5121" max="5121" width="0.85546875" style="1" customWidth="1"/>
    <col min="5122" max="5122" width="27.85546875" style="1" customWidth="1"/>
    <col min="5123" max="5123" width="4.28515625" style="1" customWidth="1"/>
    <col min="5124" max="5127" width="0" style="1" hidden="1" customWidth="1"/>
    <col min="5128" max="5128" width="16.28515625" style="1" customWidth="1"/>
    <col min="5129" max="5129" width="5.7109375" style="1" customWidth="1"/>
    <col min="5130" max="5130" width="5.42578125" style="1" customWidth="1"/>
    <col min="5131" max="5131" width="5.7109375" style="1" customWidth="1"/>
    <col min="5132" max="5138" width="16.28515625" style="1" customWidth="1"/>
    <col min="5139" max="5142" width="0" style="1" hidden="1" customWidth="1"/>
    <col min="5143" max="5143" width="0.85546875" style="1" customWidth="1"/>
    <col min="5144" max="5376" width="9.140625" style="1"/>
    <col min="5377" max="5377" width="0.85546875" style="1" customWidth="1"/>
    <col min="5378" max="5378" width="27.85546875" style="1" customWidth="1"/>
    <col min="5379" max="5379" width="4.28515625" style="1" customWidth="1"/>
    <col min="5380" max="5383" width="0" style="1" hidden="1" customWidth="1"/>
    <col min="5384" max="5384" width="16.28515625" style="1" customWidth="1"/>
    <col min="5385" max="5385" width="5.7109375" style="1" customWidth="1"/>
    <col min="5386" max="5386" width="5.42578125" style="1" customWidth="1"/>
    <col min="5387" max="5387" width="5.7109375" style="1" customWidth="1"/>
    <col min="5388" max="5394" width="16.28515625" style="1" customWidth="1"/>
    <col min="5395" max="5398" width="0" style="1" hidden="1" customWidth="1"/>
    <col min="5399" max="5399" width="0.85546875" style="1" customWidth="1"/>
    <col min="5400" max="5632" width="9.140625" style="1"/>
    <col min="5633" max="5633" width="0.85546875" style="1" customWidth="1"/>
    <col min="5634" max="5634" width="27.85546875" style="1" customWidth="1"/>
    <col min="5635" max="5635" width="4.28515625" style="1" customWidth="1"/>
    <col min="5636" max="5639" width="0" style="1" hidden="1" customWidth="1"/>
    <col min="5640" max="5640" width="16.28515625" style="1" customWidth="1"/>
    <col min="5641" max="5641" width="5.7109375" style="1" customWidth="1"/>
    <col min="5642" max="5642" width="5.42578125" style="1" customWidth="1"/>
    <col min="5643" max="5643" width="5.7109375" style="1" customWidth="1"/>
    <col min="5644" max="5650" width="16.28515625" style="1" customWidth="1"/>
    <col min="5651" max="5654" width="0" style="1" hidden="1" customWidth="1"/>
    <col min="5655" max="5655" width="0.85546875" style="1" customWidth="1"/>
    <col min="5656" max="5888" width="9.140625" style="1"/>
    <col min="5889" max="5889" width="0.85546875" style="1" customWidth="1"/>
    <col min="5890" max="5890" width="27.85546875" style="1" customWidth="1"/>
    <col min="5891" max="5891" width="4.28515625" style="1" customWidth="1"/>
    <col min="5892" max="5895" width="0" style="1" hidden="1" customWidth="1"/>
    <col min="5896" max="5896" width="16.28515625" style="1" customWidth="1"/>
    <col min="5897" max="5897" width="5.7109375" style="1" customWidth="1"/>
    <col min="5898" max="5898" width="5.42578125" style="1" customWidth="1"/>
    <col min="5899" max="5899" width="5.7109375" style="1" customWidth="1"/>
    <col min="5900" max="5906" width="16.28515625" style="1" customWidth="1"/>
    <col min="5907" max="5910" width="0" style="1" hidden="1" customWidth="1"/>
    <col min="5911" max="5911" width="0.85546875" style="1" customWidth="1"/>
    <col min="5912" max="6144" width="9.140625" style="1"/>
    <col min="6145" max="6145" width="0.85546875" style="1" customWidth="1"/>
    <col min="6146" max="6146" width="27.85546875" style="1" customWidth="1"/>
    <col min="6147" max="6147" width="4.28515625" style="1" customWidth="1"/>
    <col min="6148" max="6151" width="0" style="1" hidden="1" customWidth="1"/>
    <col min="6152" max="6152" width="16.28515625" style="1" customWidth="1"/>
    <col min="6153" max="6153" width="5.7109375" style="1" customWidth="1"/>
    <col min="6154" max="6154" width="5.42578125" style="1" customWidth="1"/>
    <col min="6155" max="6155" width="5.7109375" style="1" customWidth="1"/>
    <col min="6156" max="6162" width="16.28515625" style="1" customWidth="1"/>
    <col min="6163" max="6166" width="0" style="1" hidden="1" customWidth="1"/>
    <col min="6167" max="6167" width="0.85546875" style="1" customWidth="1"/>
    <col min="6168" max="6400" width="9.140625" style="1"/>
    <col min="6401" max="6401" width="0.85546875" style="1" customWidth="1"/>
    <col min="6402" max="6402" width="27.85546875" style="1" customWidth="1"/>
    <col min="6403" max="6403" width="4.28515625" style="1" customWidth="1"/>
    <col min="6404" max="6407" width="0" style="1" hidden="1" customWidth="1"/>
    <col min="6408" max="6408" width="16.28515625" style="1" customWidth="1"/>
    <col min="6409" max="6409" width="5.7109375" style="1" customWidth="1"/>
    <col min="6410" max="6410" width="5.42578125" style="1" customWidth="1"/>
    <col min="6411" max="6411" width="5.7109375" style="1" customWidth="1"/>
    <col min="6412" max="6418" width="16.28515625" style="1" customWidth="1"/>
    <col min="6419" max="6422" width="0" style="1" hidden="1" customWidth="1"/>
    <col min="6423" max="6423" width="0.85546875" style="1" customWidth="1"/>
    <col min="6424" max="6656" width="9.140625" style="1"/>
    <col min="6657" max="6657" width="0.85546875" style="1" customWidth="1"/>
    <col min="6658" max="6658" width="27.85546875" style="1" customWidth="1"/>
    <col min="6659" max="6659" width="4.28515625" style="1" customWidth="1"/>
    <col min="6660" max="6663" width="0" style="1" hidden="1" customWidth="1"/>
    <col min="6664" max="6664" width="16.28515625" style="1" customWidth="1"/>
    <col min="6665" max="6665" width="5.7109375" style="1" customWidth="1"/>
    <col min="6666" max="6666" width="5.42578125" style="1" customWidth="1"/>
    <col min="6667" max="6667" width="5.7109375" style="1" customWidth="1"/>
    <col min="6668" max="6674" width="16.28515625" style="1" customWidth="1"/>
    <col min="6675" max="6678" width="0" style="1" hidden="1" customWidth="1"/>
    <col min="6679" max="6679" width="0.85546875" style="1" customWidth="1"/>
    <col min="6680" max="6912" width="9.140625" style="1"/>
    <col min="6913" max="6913" width="0.85546875" style="1" customWidth="1"/>
    <col min="6914" max="6914" width="27.85546875" style="1" customWidth="1"/>
    <col min="6915" max="6915" width="4.28515625" style="1" customWidth="1"/>
    <col min="6916" max="6919" width="0" style="1" hidden="1" customWidth="1"/>
    <col min="6920" max="6920" width="16.28515625" style="1" customWidth="1"/>
    <col min="6921" max="6921" width="5.7109375" style="1" customWidth="1"/>
    <col min="6922" max="6922" width="5.42578125" style="1" customWidth="1"/>
    <col min="6923" max="6923" width="5.7109375" style="1" customWidth="1"/>
    <col min="6924" max="6930" width="16.28515625" style="1" customWidth="1"/>
    <col min="6931" max="6934" width="0" style="1" hidden="1" customWidth="1"/>
    <col min="6935" max="6935" width="0.85546875" style="1" customWidth="1"/>
    <col min="6936" max="7168" width="9.140625" style="1"/>
    <col min="7169" max="7169" width="0.85546875" style="1" customWidth="1"/>
    <col min="7170" max="7170" width="27.85546875" style="1" customWidth="1"/>
    <col min="7171" max="7171" width="4.28515625" style="1" customWidth="1"/>
    <col min="7172" max="7175" width="0" style="1" hidden="1" customWidth="1"/>
    <col min="7176" max="7176" width="16.28515625" style="1" customWidth="1"/>
    <col min="7177" max="7177" width="5.7109375" style="1" customWidth="1"/>
    <col min="7178" max="7178" width="5.42578125" style="1" customWidth="1"/>
    <col min="7179" max="7179" width="5.7109375" style="1" customWidth="1"/>
    <col min="7180" max="7186" width="16.28515625" style="1" customWidth="1"/>
    <col min="7187" max="7190" width="0" style="1" hidden="1" customWidth="1"/>
    <col min="7191" max="7191" width="0.85546875" style="1" customWidth="1"/>
    <col min="7192" max="7424" width="9.140625" style="1"/>
    <col min="7425" max="7425" width="0.85546875" style="1" customWidth="1"/>
    <col min="7426" max="7426" width="27.85546875" style="1" customWidth="1"/>
    <col min="7427" max="7427" width="4.28515625" style="1" customWidth="1"/>
    <col min="7428" max="7431" width="0" style="1" hidden="1" customWidth="1"/>
    <col min="7432" max="7432" width="16.28515625" style="1" customWidth="1"/>
    <col min="7433" max="7433" width="5.7109375" style="1" customWidth="1"/>
    <col min="7434" max="7434" width="5.42578125" style="1" customWidth="1"/>
    <col min="7435" max="7435" width="5.7109375" style="1" customWidth="1"/>
    <col min="7436" max="7442" width="16.28515625" style="1" customWidth="1"/>
    <col min="7443" max="7446" width="0" style="1" hidden="1" customWidth="1"/>
    <col min="7447" max="7447" width="0.85546875" style="1" customWidth="1"/>
    <col min="7448" max="7680" width="9.140625" style="1"/>
    <col min="7681" max="7681" width="0.85546875" style="1" customWidth="1"/>
    <col min="7682" max="7682" width="27.85546875" style="1" customWidth="1"/>
    <col min="7683" max="7683" width="4.28515625" style="1" customWidth="1"/>
    <col min="7684" max="7687" width="0" style="1" hidden="1" customWidth="1"/>
    <col min="7688" max="7688" width="16.28515625" style="1" customWidth="1"/>
    <col min="7689" max="7689" width="5.7109375" style="1" customWidth="1"/>
    <col min="7690" max="7690" width="5.42578125" style="1" customWidth="1"/>
    <col min="7691" max="7691" width="5.7109375" style="1" customWidth="1"/>
    <col min="7692" max="7698" width="16.28515625" style="1" customWidth="1"/>
    <col min="7699" max="7702" width="0" style="1" hidden="1" customWidth="1"/>
    <col min="7703" max="7703" width="0.85546875" style="1" customWidth="1"/>
    <col min="7704" max="7936" width="9.140625" style="1"/>
    <col min="7937" max="7937" width="0.85546875" style="1" customWidth="1"/>
    <col min="7938" max="7938" width="27.85546875" style="1" customWidth="1"/>
    <col min="7939" max="7939" width="4.28515625" style="1" customWidth="1"/>
    <col min="7940" max="7943" width="0" style="1" hidden="1" customWidth="1"/>
    <col min="7944" max="7944" width="16.28515625" style="1" customWidth="1"/>
    <col min="7945" max="7945" width="5.7109375" style="1" customWidth="1"/>
    <col min="7946" max="7946" width="5.42578125" style="1" customWidth="1"/>
    <col min="7947" max="7947" width="5.7109375" style="1" customWidth="1"/>
    <col min="7948" max="7954" width="16.28515625" style="1" customWidth="1"/>
    <col min="7955" max="7958" width="0" style="1" hidden="1" customWidth="1"/>
    <col min="7959" max="7959" width="0.85546875" style="1" customWidth="1"/>
    <col min="7960" max="8192" width="9.140625" style="1"/>
    <col min="8193" max="8193" width="0.85546875" style="1" customWidth="1"/>
    <col min="8194" max="8194" width="27.85546875" style="1" customWidth="1"/>
    <col min="8195" max="8195" width="4.28515625" style="1" customWidth="1"/>
    <col min="8196" max="8199" width="0" style="1" hidden="1" customWidth="1"/>
    <col min="8200" max="8200" width="16.28515625" style="1" customWidth="1"/>
    <col min="8201" max="8201" width="5.7109375" style="1" customWidth="1"/>
    <col min="8202" max="8202" width="5.42578125" style="1" customWidth="1"/>
    <col min="8203" max="8203" width="5.7109375" style="1" customWidth="1"/>
    <col min="8204" max="8210" width="16.28515625" style="1" customWidth="1"/>
    <col min="8211" max="8214" width="0" style="1" hidden="1" customWidth="1"/>
    <col min="8215" max="8215" width="0.85546875" style="1" customWidth="1"/>
    <col min="8216" max="8448" width="9.140625" style="1"/>
    <col min="8449" max="8449" width="0.85546875" style="1" customWidth="1"/>
    <col min="8450" max="8450" width="27.85546875" style="1" customWidth="1"/>
    <col min="8451" max="8451" width="4.28515625" style="1" customWidth="1"/>
    <col min="8452" max="8455" width="0" style="1" hidden="1" customWidth="1"/>
    <col min="8456" max="8456" width="16.28515625" style="1" customWidth="1"/>
    <col min="8457" max="8457" width="5.7109375" style="1" customWidth="1"/>
    <col min="8458" max="8458" width="5.42578125" style="1" customWidth="1"/>
    <col min="8459" max="8459" width="5.7109375" style="1" customWidth="1"/>
    <col min="8460" max="8466" width="16.28515625" style="1" customWidth="1"/>
    <col min="8467" max="8470" width="0" style="1" hidden="1" customWidth="1"/>
    <col min="8471" max="8471" width="0.85546875" style="1" customWidth="1"/>
    <col min="8472" max="8704" width="9.140625" style="1"/>
    <col min="8705" max="8705" width="0.85546875" style="1" customWidth="1"/>
    <col min="8706" max="8706" width="27.85546875" style="1" customWidth="1"/>
    <col min="8707" max="8707" width="4.28515625" style="1" customWidth="1"/>
    <col min="8708" max="8711" width="0" style="1" hidden="1" customWidth="1"/>
    <col min="8712" max="8712" width="16.28515625" style="1" customWidth="1"/>
    <col min="8713" max="8713" width="5.7109375" style="1" customWidth="1"/>
    <col min="8714" max="8714" width="5.42578125" style="1" customWidth="1"/>
    <col min="8715" max="8715" width="5.7109375" style="1" customWidth="1"/>
    <col min="8716" max="8722" width="16.28515625" style="1" customWidth="1"/>
    <col min="8723" max="8726" width="0" style="1" hidden="1" customWidth="1"/>
    <col min="8727" max="8727" width="0.85546875" style="1" customWidth="1"/>
    <col min="8728" max="8960" width="9.140625" style="1"/>
    <col min="8961" max="8961" width="0.85546875" style="1" customWidth="1"/>
    <col min="8962" max="8962" width="27.85546875" style="1" customWidth="1"/>
    <col min="8963" max="8963" width="4.28515625" style="1" customWidth="1"/>
    <col min="8964" max="8967" width="0" style="1" hidden="1" customWidth="1"/>
    <col min="8968" max="8968" width="16.28515625" style="1" customWidth="1"/>
    <col min="8969" max="8969" width="5.7109375" style="1" customWidth="1"/>
    <col min="8970" max="8970" width="5.42578125" style="1" customWidth="1"/>
    <col min="8971" max="8971" width="5.7109375" style="1" customWidth="1"/>
    <col min="8972" max="8978" width="16.28515625" style="1" customWidth="1"/>
    <col min="8979" max="8982" width="0" style="1" hidden="1" customWidth="1"/>
    <col min="8983" max="8983" width="0.85546875" style="1" customWidth="1"/>
    <col min="8984" max="9216" width="9.140625" style="1"/>
    <col min="9217" max="9217" width="0.85546875" style="1" customWidth="1"/>
    <col min="9218" max="9218" width="27.85546875" style="1" customWidth="1"/>
    <col min="9219" max="9219" width="4.28515625" style="1" customWidth="1"/>
    <col min="9220" max="9223" width="0" style="1" hidden="1" customWidth="1"/>
    <col min="9224" max="9224" width="16.28515625" style="1" customWidth="1"/>
    <col min="9225" max="9225" width="5.7109375" style="1" customWidth="1"/>
    <col min="9226" max="9226" width="5.42578125" style="1" customWidth="1"/>
    <col min="9227" max="9227" width="5.7109375" style="1" customWidth="1"/>
    <col min="9228" max="9234" width="16.28515625" style="1" customWidth="1"/>
    <col min="9235" max="9238" width="0" style="1" hidden="1" customWidth="1"/>
    <col min="9239" max="9239" width="0.85546875" style="1" customWidth="1"/>
    <col min="9240" max="9472" width="9.140625" style="1"/>
    <col min="9473" max="9473" width="0.85546875" style="1" customWidth="1"/>
    <col min="9474" max="9474" width="27.85546875" style="1" customWidth="1"/>
    <col min="9475" max="9475" width="4.28515625" style="1" customWidth="1"/>
    <col min="9476" max="9479" width="0" style="1" hidden="1" customWidth="1"/>
    <col min="9480" max="9480" width="16.28515625" style="1" customWidth="1"/>
    <col min="9481" max="9481" width="5.7109375" style="1" customWidth="1"/>
    <col min="9482" max="9482" width="5.42578125" style="1" customWidth="1"/>
    <col min="9483" max="9483" width="5.7109375" style="1" customWidth="1"/>
    <col min="9484" max="9490" width="16.28515625" style="1" customWidth="1"/>
    <col min="9491" max="9494" width="0" style="1" hidden="1" customWidth="1"/>
    <col min="9495" max="9495" width="0.85546875" style="1" customWidth="1"/>
    <col min="9496" max="9728" width="9.140625" style="1"/>
    <col min="9729" max="9729" width="0.85546875" style="1" customWidth="1"/>
    <col min="9730" max="9730" width="27.85546875" style="1" customWidth="1"/>
    <col min="9731" max="9731" width="4.28515625" style="1" customWidth="1"/>
    <col min="9732" max="9735" width="0" style="1" hidden="1" customWidth="1"/>
    <col min="9736" max="9736" width="16.28515625" style="1" customWidth="1"/>
    <col min="9737" max="9737" width="5.7109375" style="1" customWidth="1"/>
    <col min="9738" max="9738" width="5.42578125" style="1" customWidth="1"/>
    <col min="9739" max="9739" width="5.7109375" style="1" customWidth="1"/>
    <col min="9740" max="9746" width="16.28515625" style="1" customWidth="1"/>
    <col min="9747" max="9750" width="0" style="1" hidden="1" customWidth="1"/>
    <col min="9751" max="9751" width="0.85546875" style="1" customWidth="1"/>
    <col min="9752" max="9984" width="9.140625" style="1"/>
    <col min="9985" max="9985" width="0.85546875" style="1" customWidth="1"/>
    <col min="9986" max="9986" width="27.85546875" style="1" customWidth="1"/>
    <col min="9987" max="9987" width="4.28515625" style="1" customWidth="1"/>
    <col min="9988" max="9991" width="0" style="1" hidden="1" customWidth="1"/>
    <col min="9992" max="9992" width="16.28515625" style="1" customWidth="1"/>
    <col min="9993" max="9993" width="5.7109375" style="1" customWidth="1"/>
    <col min="9994" max="9994" width="5.42578125" style="1" customWidth="1"/>
    <col min="9995" max="9995" width="5.7109375" style="1" customWidth="1"/>
    <col min="9996" max="10002" width="16.28515625" style="1" customWidth="1"/>
    <col min="10003" max="10006" width="0" style="1" hidden="1" customWidth="1"/>
    <col min="10007" max="10007" width="0.85546875" style="1" customWidth="1"/>
    <col min="10008" max="10240" width="9.140625" style="1"/>
    <col min="10241" max="10241" width="0.85546875" style="1" customWidth="1"/>
    <col min="10242" max="10242" width="27.85546875" style="1" customWidth="1"/>
    <col min="10243" max="10243" width="4.28515625" style="1" customWidth="1"/>
    <col min="10244" max="10247" width="0" style="1" hidden="1" customWidth="1"/>
    <col min="10248" max="10248" width="16.28515625" style="1" customWidth="1"/>
    <col min="10249" max="10249" width="5.7109375" style="1" customWidth="1"/>
    <col min="10250" max="10250" width="5.42578125" style="1" customWidth="1"/>
    <col min="10251" max="10251" width="5.7109375" style="1" customWidth="1"/>
    <col min="10252" max="10258" width="16.28515625" style="1" customWidth="1"/>
    <col min="10259" max="10262" width="0" style="1" hidden="1" customWidth="1"/>
    <col min="10263" max="10263" width="0.85546875" style="1" customWidth="1"/>
    <col min="10264" max="10496" width="9.140625" style="1"/>
    <col min="10497" max="10497" width="0.85546875" style="1" customWidth="1"/>
    <col min="10498" max="10498" width="27.85546875" style="1" customWidth="1"/>
    <col min="10499" max="10499" width="4.28515625" style="1" customWidth="1"/>
    <col min="10500" max="10503" width="0" style="1" hidden="1" customWidth="1"/>
    <col min="10504" max="10504" width="16.28515625" style="1" customWidth="1"/>
    <col min="10505" max="10505" width="5.7109375" style="1" customWidth="1"/>
    <col min="10506" max="10506" width="5.42578125" style="1" customWidth="1"/>
    <col min="10507" max="10507" width="5.7109375" style="1" customWidth="1"/>
    <col min="10508" max="10514" width="16.28515625" style="1" customWidth="1"/>
    <col min="10515" max="10518" width="0" style="1" hidden="1" customWidth="1"/>
    <col min="10519" max="10519" width="0.85546875" style="1" customWidth="1"/>
    <col min="10520" max="10752" width="9.140625" style="1"/>
    <col min="10753" max="10753" width="0.85546875" style="1" customWidth="1"/>
    <col min="10754" max="10754" width="27.85546875" style="1" customWidth="1"/>
    <col min="10755" max="10755" width="4.28515625" style="1" customWidth="1"/>
    <col min="10756" max="10759" width="0" style="1" hidden="1" customWidth="1"/>
    <col min="10760" max="10760" width="16.28515625" style="1" customWidth="1"/>
    <col min="10761" max="10761" width="5.7109375" style="1" customWidth="1"/>
    <col min="10762" max="10762" width="5.42578125" style="1" customWidth="1"/>
    <col min="10763" max="10763" width="5.7109375" style="1" customWidth="1"/>
    <col min="10764" max="10770" width="16.28515625" style="1" customWidth="1"/>
    <col min="10771" max="10774" width="0" style="1" hidden="1" customWidth="1"/>
    <col min="10775" max="10775" width="0.85546875" style="1" customWidth="1"/>
    <col min="10776" max="11008" width="9.140625" style="1"/>
    <col min="11009" max="11009" width="0.85546875" style="1" customWidth="1"/>
    <col min="11010" max="11010" width="27.85546875" style="1" customWidth="1"/>
    <col min="11011" max="11011" width="4.28515625" style="1" customWidth="1"/>
    <col min="11012" max="11015" width="0" style="1" hidden="1" customWidth="1"/>
    <col min="11016" max="11016" width="16.28515625" style="1" customWidth="1"/>
    <col min="11017" max="11017" width="5.7109375" style="1" customWidth="1"/>
    <col min="11018" max="11018" width="5.42578125" style="1" customWidth="1"/>
    <col min="11019" max="11019" width="5.7109375" style="1" customWidth="1"/>
    <col min="11020" max="11026" width="16.28515625" style="1" customWidth="1"/>
    <col min="11027" max="11030" width="0" style="1" hidden="1" customWidth="1"/>
    <col min="11031" max="11031" width="0.85546875" style="1" customWidth="1"/>
    <col min="11032" max="11264" width="9.140625" style="1"/>
    <col min="11265" max="11265" width="0.85546875" style="1" customWidth="1"/>
    <col min="11266" max="11266" width="27.85546875" style="1" customWidth="1"/>
    <col min="11267" max="11267" width="4.28515625" style="1" customWidth="1"/>
    <col min="11268" max="11271" width="0" style="1" hidden="1" customWidth="1"/>
    <col min="11272" max="11272" width="16.28515625" style="1" customWidth="1"/>
    <col min="11273" max="11273" width="5.7109375" style="1" customWidth="1"/>
    <col min="11274" max="11274" width="5.42578125" style="1" customWidth="1"/>
    <col min="11275" max="11275" width="5.7109375" style="1" customWidth="1"/>
    <col min="11276" max="11282" width="16.28515625" style="1" customWidth="1"/>
    <col min="11283" max="11286" width="0" style="1" hidden="1" customWidth="1"/>
    <col min="11287" max="11287" width="0.85546875" style="1" customWidth="1"/>
    <col min="11288" max="11520" width="9.140625" style="1"/>
    <col min="11521" max="11521" width="0.85546875" style="1" customWidth="1"/>
    <col min="11522" max="11522" width="27.85546875" style="1" customWidth="1"/>
    <col min="11523" max="11523" width="4.28515625" style="1" customWidth="1"/>
    <col min="11524" max="11527" width="0" style="1" hidden="1" customWidth="1"/>
    <col min="11528" max="11528" width="16.28515625" style="1" customWidth="1"/>
    <col min="11529" max="11529" width="5.7109375" style="1" customWidth="1"/>
    <col min="11530" max="11530" width="5.42578125" style="1" customWidth="1"/>
    <col min="11531" max="11531" width="5.7109375" style="1" customWidth="1"/>
    <col min="11532" max="11538" width="16.28515625" style="1" customWidth="1"/>
    <col min="11539" max="11542" width="0" style="1" hidden="1" customWidth="1"/>
    <col min="11543" max="11543" width="0.85546875" style="1" customWidth="1"/>
    <col min="11544" max="11776" width="9.140625" style="1"/>
    <col min="11777" max="11777" width="0.85546875" style="1" customWidth="1"/>
    <col min="11778" max="11778" width="27.85546875" style="1" customWidth="1"/>
    <col min="11779" max="11779" width="4.28515625" style="1" customWidth="1"/>
    <col min="11780" max="11783" width="0" style="1" hidden="1" customWidth="1"/>
    <col min="11784" max="11784" width="16.28515625" style="1" customWidth="1"/>
    <col min="11785" max="11785" width="5.7109375" style="1" customWidth="1"/>
    <col min="11786" max="11786" width="5.42578125" style="1" customWidth="1"/>
    <col min="11787" max="11787" width="5.7109375" style="1" customWidth="1"/>
    <col min="11788" max="11794" width="16.28515625" style="1" customWidth="1"/>
    <col min="11795" max="11798" width="0" style="1" hidden="1" customWidth="1"/>
    <col min="11799" max="11799" width="0.85546875" style="1" customWidth="1"/>
    <col min="11800" max="12032" width="9.140625" style="1"/>
    <col min="12033" max="12033" width="0.85546875" style="1" customWidth="1"/>
    <col min="12034" max="12034" width="27.85546875" style="1" customWidth="1"/>
    <col min="12035" max="12035" width="4.28515625" style="1" customWidth="1"/>
    <col min="12036" max="12039" width="0" style="1" hidden="1" customWidth="1"/>
    <col min="12040" max="12040" width="16.28515625" style="1" customWidth="1"/>
    <col min="12041" max="12041" width="5.7109375" style="1" customWidth="1"/>
    <col min="12042" max="12042" width="5.42578125" style="1" customWidth="1"/>
    <col min="12043" max="12043" width="5.7109375" style="1" customWidth="1"/>
    <col min="12044" max="12050" width="16.28515625" style="1" customWidth="1"/>
    <col min="12051" max="12054" width="0" style="1" hidden="1" customWidth="1"/>
    <col min="12055" max="12055" width="0.85546875" style="1" customWidth="1"/>
    <col min="12056" max="12288" width="9.140625" style="1"/>
    <col min="12289" max="12289" width="0.85546875" style="1" customWidth="1"/>
    <col min="12290" max="12290" width="27.85546875" style="1" customWidth="1"/>
    <col min="12291" max="12291" width="4.28515625" style="1" customWidth="1"/>
    <col min="12292" max="12295" width="0" style="1" hidden="1" customWidth="1"/>
    <col min="12296" max="12296" width="16.28515625" style="1" customWidth="1"/>
    <col min="12297" max="12297" width="5.7109375" style="1" customWidth="1"/>
    <col min="12298" max="12298" width="5.42578125" style="1" customWidth="1"/>
    <col min="12299" max="12299" width="5.7109375" style="1" customWidth="1"/>
    <col min="12300" max="12306" width="16.28515625" style="1" customWidth="1"/>
    <col min="12307" max="12310" width="0" style="1" hidden="1" customWidth="1"/>
    <col min="12311" max="12311" width="0.85546875" style="1" customWidth="1"/>
    <col min="12312" max="12544" width="9.140625" style="1"/>
    <col min="12545" max="12545" width="0.85546875" style="1" customWidth="1"/>
    <col min="12546" max="12546" width="27.85546875" style="1" customWidth="1"/>
    <col min="12547" max="12547" width="4.28515625" style="1" customWidth="1"/>
    <col min="12548" max="12551" width="0" style="1" hidden="1" customWidth="1"/>
    <col min="12552" max="12552" width="16.28515625" style="1" customWidth="1"/>
    <col min="12553" max="12553" width="5.7109375" style="1" customWidth="1"/>
    <col min="12554" max="12554" width="5.42578125" style="1" customWidth="1"/>
    <col min="12555" max="12555" width="5.7109375" style="1" customWidth="1"/>
    <col min="12556" max="12562" width="16.28515625" style="1" customWidth="1"/>
    <col min="12563" max="12566" width="0" style="1" hidden="1" customWidth="1"/>
    <col min="12567" max="12567" width="0.85546875" style="1" customWidth="1"/>
    <col min="12568" max="12800" width="9.140625" style="1"/>
    <col min="12801" max="12801" width="0.85546875" style="1" customWidth="1"/>
    <col min="12802" max="12802" width="27.85546875" style="1" customWidth="1"/>
    <col min="12803" max="12803" width="4.28515625" style="1" customWidth="1"/>
    <col min="12804" max="12807" width="0" style="1" hidden="1" customWidth="1"/>
    <col min="12808" max="12808" width="16.28515625" style="1" customWidth="1"/>
    <col min="12809" max="12809" width="5.7109375" style="1" customWidth="1"/>
    <col min="12810" max="12810" width="5.42578125" style="1" customWidth="1"/>
    <col min="12811" max="12811" width="5.7109375" style="1" customWidth="1"/>
    <col min="12812" max="12818" width="16.28515625" style="1" customWidth="1"/>
    <col min="12819" max="12822" width="0" style="1" hidden="1" customWidth="1"/>
    <col min="12823" max="12823" width="0.85546875" style="1" customWidth="1"/>
    <col min="12824" max="13056" width="9.140625" style="1"/>
    <col min="13057" max="13057" width="0.85546875" style="1" customWidth="1"/>
    <col min="13058" max="13058" width="27.85546875" style="1" customWidth="1"/>
    <col min="13059" max="13059" width="4.28515625" style="1" customWidth="1"/>
    <col min="13060" max="13063" width="0" style="1" hidden="1" customWidth="1"/>
    <col min="13064" max="13064" width="16.28515625" style="1" customWidth="1"/>
    <col min="13065" max="13065" width="5.7109375" style="1" customWidth="1"/>
    <col min="13066" max="13066" width="5.42578125" style="1" customWidth="1"/>
    <col min="13067" max="13067" width="5.7109375" style="1" customWidth="1"/>
    <col min="13068" max="13074" width="16.28515625" style="1" customWidth="1"/>
    <col min="13075" max="13078" width="0" style="1" hidden="1" customWidth="1"/>
    <col min="13079" max="13079" width="0.85546875" style="1" customWidth="1"/>
    <col min="13080" max="13312" width="9.140625" style="1"/>
    <col min="13313" max="13313" width="0.85546875" style="1" customWidth="1"/>
    <col min="13314" max="13314" width="27.85546875" style="1" customWidth="1"/>
    <col min="13315" max="13315" width="4.28515625" style="1" customWidth="1"/>
    <col min="13316" max="13319" width="0" style="1" hidden="1" customWidth="1"/>
    <col min="13320" max="13320" width="16.28515625" style="1" customWidth="1"/>
    <col min="13321" max="13321" width="5.7109375" style="1" customWidth="1"/>
    <col min="13322" max="13322" width="5.42578125" style="1" customWidth="1"/>
    <col min="13323" max="13323" width="5.7109375" style="1" customWidth="1"/>
    <col min="13324" max="13330" width="16.28515625" style="1" customWidth="1"/>
    <col min="13331" max="13334" width="0" style="1" hidden="1" customWidth="1"/>
    <col min="13335" max="13335" width="0.85546875" style="1" customWidth="1"/>
    <col min="13336" max="13568" width="9.140625" style="1"/>
    <col min="13569" max="13569" width="0.85546875" style="1" customWidth="1"/>
    <col min="13570" max="13570" width="27.85546875" style="1" customWidth="1"/>
    <col min="13571" max="13571" width="4.28515625" style="1" customWidth="1"/>
    <col min="13572" max="13575" width="0" style="1" hidden="1" customWidth="1"/>
    <col min="13576" max="13576" width="16.28515625" style="1" customWidth="1"/>
    <col min="13577" max="13577" width="5.7109375" style="1" customWidth="1"/>
    <col min="13578" max="13578" width="5.42578125" style="1" customWidth="1"/>
    <col min="13579" max="13579" width="5.7109375" style="1" customWidth="1"/>
    <col min="13580" max="13586" width="16.28515625" style="1" customWidth="1"/>
    <col min="13587" max="13590" width="0" style="1" hidden="1" customWidth="1"/>
    <col min="13591" max="13591" width="0.85546875" style="1" customWidth="1"/>
    <col min="13592" max="13824" width="9.140625" style="1"/>
    <col min="13825" max="13825" width="0.85546875" style="1" customWidth="1"/>
    <col min="13826" max="13826" width="27.85546875" style="1" customWidth="1"/>
    <col min="13827" max="13827" width="4.28515625" style="1" customWidth="1"/>
    <col min="13828" max="13831" width="0" style="1" hidden="1" customWidth="1"/>
    <col min="13832" max="13832" width="16.28515625" style="1" customWidth="1"/>
    <col min="13833" max="13833" width="5.7109375" style="1" customWidth="1"/>
    <col min="13834" max="13834" width="5.42578125" style="1" customWidth="1"/>
    <col min="13835" max="13835" width="5.7109375" style="1" customWidth="1"/>
    <col min="13836" max="13842" width="16.28515625" style="1" customWidth="1"/>
    <col min="13843" max="13846" width="0" style="1" hidden="1" customWidth="1"/>
    <col min="13847" max="13847" width="0.85546875" style="1" customWidth="1"/>
    <col min="13848" max="14080" width="9.140625" style="1"/>
    <col min="14081" max="14081" width="0.85546875" style="1" customWidth="1"/>
    <col min="14082" max="14082" width="27.85546875" style="1" customWidth="1"/>
    <col min="14083" max="14083" width="4.28515625" style="1" customWidth="1"/>
    <col min="14084" max="14087" width="0" style="1" hidden="1" customWidth="1"/>
    <col min="14088" max="14088" width="16.28515625" style="1" customWidth="1"/>
    <col min="14089" max="14089" width="5.7109375" style="1" customWidth="1"/>
    <col min="14090" max="14090" width="5.42578125" style="1" customWidth="1"/>
    <col min="14091" max="14091" width="5.7109375" style="1" customWidth="1"/>
    <col min="14092" max="14098" width="16.28515625" style="1" customWidth="1"/>
    <col min="14099" max="14102" width="0" style="1" hidden="1" customWidth="1"/>
    <col min="14103" max="14103" width="0.85546875" style="1" customWidth="1"/>
    <col min="14104" max="14336" width="9.140625" style="1"/>
    <col min="14337" max="14337" width="0.85546875" style="1" customWidth="1"/>
    <col min="14338" max="14338" width="27.85546875" style="1" customWidth="1"/>
    <col min="14339" max="14339" width="4.28515625" style="1" customWidth="1"/>
    <col min="14340" max="14343" width="0" style="1" hidden="1" customWidth="1"/>
    <col min="14344" max="14344" width="16.28515625" style="1" customWidth="1"/>
    <col min="14345" max="14345" width="5.7109375" style="1" customWidth="1"/>
    <col min="14346" max="14346" width="5.42578125" style="1" customWidth="1"/>
    <col min="14347" max="14347" width="5.7109375" style="1" customWidth="1"/>
    <col min="14348" max="14354" width="16.28515625" style="1" customWidth="1"/>
    <col min="14355" max="14358" width="0" style="1" hidden="1" customWidth="1"/>
    <col min="14359" max="14359" width="0.85546875" style="1" customWidth="1"/>
    <col min="14360" max="14592" width="9.140625" style="1"/>
    <col min="14593" max="14593" width="0.85546875" style="1" customWidth="1"/>
    <col min="14594" max="14594" width="27.85546875" style="1" customWidth="1"/>
    <col min="14595" max="14595" width="4.28515625" style="1" customWidth="1"/>
    <col min="14596" max="14599" width="0" style="1" hidden="1" customWidth="1"/>
    <col min="14600" max="14600" width="16.28515625" style="1" customWidth="1"/>
    <col min="14601" max="14601" width="5.7109375" style="1" customWidth="1"/>
    <col min="14602" max="14602" width="5.42578125" style="1" customWidth="1"/>
    <col min="14603" max="14603" width="5.7109375" style="1" customWidth="1"/>
    <col min="14604" max="14610" width="16.28515625" style="1" customWidth="1"/>
    <col min="14611" max="14614" width="0" style="1" hidden="1" customWidth="1"/>
    <col min="14615" max="14615" width="0.85546875" style="1" customWidth="1"/>
    <col min="14616" max="14848" width="9.140625" style="1"/>
    <col min="14849" max="14849" width="0.85546875" style="1" customWidth="1"/>
    <col min="14850" max="14850" width="27.85546875" style="1" customWidth="1"/>
    <col min="14851" max="14851" width="4.28515625" style="1" customWidth="1"/>
    <col min="14852" max="14855" width="0" style="1" hidden="1" customWidth="1"/>
    <col min="14856" max="14856" width="16.28515625" style="1" customWidth="1"/>
    <col min="14857" max="14857" width="5.7109375" style="1" customWidth="1"/>
    <col min="14858" max="14858" width="5.42578125" style="1" customWidth="1"/>
    <col min="14859" max="14859" width="5.7109375" style="1" customWidth="1"/>
    <col min="14860" max="14866" width="16.28515625" style="1" customWidth="1"/>
    <col min="14867" max="14870" width="0" style="1" hidden="1" customWidth="1"/>
    <col min="14871" max="14871" width="0.85546875" style="1" customWidth="1"/>
    <col min="14872" max="15104" width="9.140625" style="1"/>
    <col min="15105" max="15105" width="0.85546875" style="1" customWidth="1"/>
    <col min="15106" max="15106" width="27.85546875" style="1" customWidth="1"/>
    <col min="15107" max="15107" width="4.28515625" style="1" customWidth="1"/>
    <col min="15108" max="15111" width="0" style="1" hidden="1" customWidth="1"/>
    <col min="15112" max="15112" width="16.28515625" style="1" customWidth="1"/>
    <col min="15113" max="15113" width="5.7109375" style="1" customWidth="1"/>
    <col min="15114" max="15114" width="5.42578125" style="1" customWidth="1"/>
    <col min="15115" max="15115" width="5.7109375" style="1" customWidth="1"/>
    <col min="15116" max="15122" width="16.28515625" style="1" customWidth="1"/>
    <col min="15123" max="15126" width="0" style="1" hidden="1" customWidth="1"/>
    <col min="15127" max="15127" width="0.85546875" style="1" customWidth="1"/>
    <col min="15128" max="15360" width="9.140625" style="1"/>
    <col min="15361" max="15361" width="0.85546875" style="1" customWidth="1"/>
    <col min="15362" max="15362" width="27.85546875" style="1" customWidth="1"/>
    <col min="15363" max="15363" width="4.28515625" style="1" customWidth="1"/>
    <col min="15364" max="15367" width="0" style="1" hidden="1" customWidth="1"/>
    <col min="15368" max="15368" width="16.28515625" style="1" customWidth="1"/>
    <col min="15369" max="15369" width="5.7109375" style="1" customWidth="1"/>
    <col min="15370" max="15370" width="5.42578125" style="1" customWidth="1"/>
    <col min="15371" max="15371" width="5.7109375" style="1" customWidth="1"/>
    <col min="15372" max="15378" width="16.28515625" style="1" customWidth="1"/>
    <col min="15379" max="15382" width="0" style="1" hidden="1" customWidth="1"/>
    <col min="15383" max="15383" width="0.85546875" style="1" customWidth="1"/>
    <col min="15384" max="15616" width="9.140625" style="1"/>
    <col min="15617" max="15617" width="0.85546875" style="1" customWidth="1"/>
    <col min="15618" max="15618" width="27.85546875" style="1" customWidth="1"/>
    <col min="15619" max="15619" width="4.28515625" style="1" customWidth="1"/>
    <col min="15620" max="15623" width="0" style="1" hidden="1" customWidth="1"/>
    <col min="15624" max="15624" width="16.28515625" style="1" customWidth="1"/>
    <col min="15625" max="15625" width="5.7109375" style="1" customWidth="1"/>
    <col min="15626" max="15626" width="5.42578125" style="1" customWidth="1"/>
    <col min="15627" max="15627" width="5.7109375" style="1" customWidth="1"/>
    <col min="15628" max="15634" width="16.28515625" style="1" customWidth="1"/>
    <col min="15635" max="15638" width="0" style="1" hidden="1" customWidth="1"/>
    <col min="15639" max="15639" width="0.85546875" style="1" customWidth="1"/>
    <col min="15640" max="15872" width="9.140625" style="1"/>
    <col min="15873" max="15873" width="0.85546875" style="1" customWidth="1"/>
    <col min="15874" max="15874" width="27.85546875" style="1" customWidth="1"/>
    <col min="15875" max="15875" width="4.28515625" style="1" customWidth="1"/>
    <col min="15876" max="15879" width="0" style="1" hidden="1" customWidth="1"/>
    <col min="15880" max="15880" width="16.28515625" style="1" customWidth="1"/>
    <col min="15881" max="15881" width="5.7109375" style="1" customWidth="1"/>
    <col min="15882" max="15882" width="5.42578125" style="1" customWidth="1"/>
    <col min="15883" max="15883" width="5.7109375" style="1" customWidth="1"/>
    <col min="15884" max="15890" width="16.28515625" style="1" customWidth="1"/>
    <col min="15891" max="15894" width="0" style="1" hidden="1" customWidth="1"/>
    <col min="15895" max="15895" width="0.85546875" style="1" customWidth="1"/>
    <col min="15896" max="16128" width="9.140625" style="1"/>
    <col min="16129" max="16129" width="0.85546875" style="1" customWidth="1"/>
    <col min="16130" max="16130" width="27.85546875" style="1" customWidth="1"/>
    <col min="16131" max="16131" width="4.28515625" style="1" customWidth="1"/>
    <col min="16132" max="16135" width="0" style="1" hidden="1" customWidth="1"/>
    <col min="16136" max="16136" width="16.28515625" style="1" customWidth="1"/>
    <col min="16137" max="16137" width="5.7109375" style="1" customWidth="1"/>
    <col min="16138" max="16138" width="5.42578125" style="1" customWidth="1"/>
    <col min="16139" max="16139" width="5.7109375" style="1" customWidth="1"/>
    <col min="16140" max="16146" width="16.28515625" style="1" customWidth="1"/>
    <col min="16147" max="16150" width="0" style="1" hidden="1" customWidth="1"/>
    <col min="16151" max="16151" width="0.85546875" style="1" customWidth="1"/>
    <col min="16152" max="16384" width="9.140625" style="1"/>
  </cols>
  <sheetData>
    <row r="1" spans="2:21" ht="33" hidden="1" customHeight="1">
      <c r="M1" s="252" t="s">
        <v>0</v>
      </c>
      <c r="N1" s="253"/>
      <c r="O1" s="253"/>
      <c r="P1" s="253"/>
      <c r="Q1" s="253"/>
      <c r="R1" s="253"/>
    </row>
    <row r="2" spans="2:21" ht="5.0999999999999996" customHeight="1">
      <c r="M2" s="2"/>
      <c r="N2" s="3"/>
      <c r="O2" s="3"/>
      <c r="P2" s="3"/>
      <c r="Q2" s="3"/>
      <c r="R2" s="3"/>
    </row>
    <row r="3" spans="2:21" s="8" customFormat="1" ht="12.75" customHeight="1">
      <c r="B3" s="4"/>
      <c r="C3" s="254" t="s">
        <v>1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5"/>
      <c r="R3" s="6"/>
      <c r="S3" s="7"/>
      <c r="T3" s="7"/>
      <c r="U3" s="7"/>
    </row>
    <row r="4" spans="2:21" s="8" customFormat="1" ht="12.75" customHeight="1" thickBot="1">
      <c r="B4" s="9"/>
      <c r="C4" s="254" t="s">
        <v>2</v>
      </c>
      <c r="D4" s="254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6"/>
      <c r="Q4" s="10"/>
      <c r="R4" s="11" t="s">
        <v>3</v>
      </c>
      <c r="S4" s="7"/>
      <c r="T4" s="7" t="s">
        <v>4</v>
      </c>
      <c r="U4" s="7"/>
    </row>
    <row r="5" spans="2:21" ht="12.75" customHeight="1">
      <c r="B5" s="12"/>
      <c r="C5" s="13"/>
      <c r="D5" s="13"/>
      <c r="E5" s="13"/>
      <c r="F5" s="13"/>
      <c r="G5" s="13"/>
      <c r="H5" s="14"/>
      <c r="I5" s="14"/>
      <c r="J5" s="14"/>
      <c r="K5" s="13"/>
      <c r="L5" s="13"/>
      <c r="M5" s="13"/>
      <c r="N5" s="13"/>
      <c r="O5" s="15"/>
      <c r="P5" s="16"/>
      <c r="Q5" s="17" t="s">
        <v>5</v>
      </c>
      <c r="R5" s="18" t="s">
        <v>6</v>
      </c>
      <c r="S5" s="7" t="s">
        <v>7</v>
      </c>
      <c r="T5" s="7" t="s">
        <v>8</v>
      </c>
      <c r="U5" s="7"/>
    </row>
    <row r="6" spans="2:21" ht="12.75" customHeight="1">
      <c r="B6" s="12"/>
      <c r="C6" s="13"/>
      <c r="D6" s="13"/>
      <c r="E6" s="13"/>
      <c r="F6" s="13"/>
      <c r="G6" s="13"/>
      <c r="H6" s="13"/>
      <c r="I6" s="19"/>
      <c r="J6" s="20" t="s">
        <v>9</v>
      </c>
      <c r="K6" s="257" t="s">
        <v>10</v>
      </c>
      <c r="L6" s="257"/>
      <c r="M6" s="257"/>
      <c r="N6" s="13"/>
      <c r="O6" s="13"/>
      <c r="P6" s="21"/>
      <c r="Q6" s="22" t="s">
        <v>11</v>
      </c>
      <c r="R6" s="23">
        <v>45292</v>
      </c>
      <c r="S6" s="7" t="s">
        <v>12</v>
      </c>
      <c r="T6" s="7" t="s">
        <v>13</v>
      </c>
      <c r="U6" s="7"/>
    </row>
    <row r="7" spans="2:21" ht="23.25" customHeight="1">
      <c r="B7" s="245" t="s">
        <v>14</v>
      </c>
      <c r="C7" s="249"/>
      <c r="D7" s="249"/>
      <c r="E7" s="249"/>
      <c r="F7" s="24"/>
      <c r="G7" s="13"/>
      <c r="H7" s="248" t="s">
        <v>15</v>
      </c>
      <c r="I7" s="248"/>
      <c r="J7" s="248"/>
      <c r="K7" s="248"/>
      <c r="L7" s="248"/>
      <c r="M7" s="248"/>
      <c r="N7" s="248"/>
      <c r="O7" s="248"/>
      <c r="P7" s="25"/>
      <c r="Q7" s="17" t="s">
        <v>16</v>
      </c>
      <c r="R7" s="26" t="s">
        <v>17</v>
      </c>
      <c r="S7" s="7" t="s">
        <v>18</v>
      </c>
      <c r="T7" s="7" t="s">
        <v>19</v>
      </c>
      <c r="U7" s="27" t="s">
        <v>15</v>
      </c>
    </row>
    <row r="8" spans="2:21" ht="22.5" customHeight="1">
      <c r="B8" s="245" t="s">
        <v>20</v>
      </c>
      <c r="C8" s="249"/>
      <c r="D8" s="249"/>
      <c r="E8" s="249"/>
      <c r="F8" s="24"/>
      <c r="G8" s="28"/>
      <c r="H8" s="250"/>
      <c r="I8" s="251"/>
      <c r="J8" s="251"/>
      <c r="K8" s="251"/>
      <c r="L8" s="251"/>
      <c r="M8" s="251"/>
      <c r="N8" s="251"/>
      <c r="O8" s="251"/>
      <c r="P8" s="25"/>
      <c r="Q8" s="17"/>
      <c r="R8" s="29"/>
      <c r="S8" s="7"/>
      <c r="T8" s="7" t="s">
        <v>21</v>
      </c>
      <c r="U8" s="27"/>
    </row>
    <row r="9" spans="2:21" ht="22.5" customHeight="1">
      <c r="B9" s="245" t="s">
        <v>22</v>
      </c>
      <c r="C9" s="245"/>
      <c r="D9" s="245"/>
      <c r="E9" s="245"/>
      <c r="F9" s="12"/>
      <c r="G9" s="28"/>
      <c r="H9" s="250" t="s">
        <v>23</v>
      </c>
      <c r="I9" s="250"/>
      <c r="J9" s="250"/>
      <c r="K9" s="250"/>
      <c r="L9" s="250"/>
      <c r="M9" s="250"/>
      <c r="N9" s="250"/>
      <c r="O9" s="250"/>
      <c r="P9" s="30"/>
      <c r="Q9" s="31" t="s">
        <v>24</v>
      </c>
      <c r="R9" s="32" t="s">
        <v>25</v>
      </c>
      <c r="S9" s="7" t="s">
        <v>26</v>
      </c>
      <c r="T9" s="7" t="s">
        <v>27</v>
      </c>
      <c r="U9" s="27" t="s">
        <v>23</v>
      </c>
    </row>
    <row r="10" spans="2:21">
      <c r="B10" s="245" t="s">
        <v>28</v>
      </c>
      <c r="C10" s="245"/>
      <c r="D10" s="245"/>
      <c r="E10" s="245"/>
      <c r="F10" s="12"/>
      <c r="G10" s="28"/>
      <c r="I10" s="33"/>
      <c r="J10" s="33"/>
      <c r="K10" s="33"/>
      <c r="L10" s="33"/>
      <c r="M10" s="33"/>
      <c r="N10" s="33"/>
      <c r="O10" s="33"/>
      <c r="P10" s="21"/>
      <c r="Q10" s="22" t="s">
        <v>16</v>
      </c>
      <c r="R10" s="26" t="s">
        <v>29</v>
      </c>
      <c r="S10" s="7"/>
      <c r="T10" s="7" t="s">
        <v>30</v>
      </c>
      <c r="U10" s="7"/>
    </row>
    <row r="11" spans="2:21" ht="15" customHeight="1">
      <c r="B11" s="245" t="s">
        <v>31</v>
      </c>
      <c r="C11" s="245"/>
      <c r="D11" s="245"/>
      <c r="E11" s="245"/>
      <c r="F11" s="12"/>
      <c r="G11" s="28"/>
      <c r="H11" s="248" t="s">
        <v>32</v>
      </c>
      <c r="I11" s="248"/>
      <c r="J11" s="248"/>
      <c r="K11" s="248"/>
      <c r="L11" s="248"/>
      <c r="M11" s="248"/>
      <c r="N11" s="248"/>
      <c r="O11" s="248"/>
      <c r="P11" s="21"/>
      <c r="Q11" s="22" t="s">
        <v>33</v>
      </c>
      <c r="R11" s="26" t="s">
        <v>34</v>
      </c>
      <c r="S11" s="7" t="s">
        <v>35</v>
      </c>
      <c r="T11" s="7" t="s">
        <v>36</v>
      </c>
      <c r="U11" s="27" t="s">
        <v>32</v>
      </c>
    </row>
    <row r="12" spans="2:21">
      <c r="B12" s="245" t="s">
        <v>37</v>
      </c>
      <c r="C12" s="245"/>
      <c r="D12" s="245"/>
      <c r="E12" s="245"/>
      <c r="F12" s="12"/>
      <c r="G12" s="28"/>
      <c r="H12" s="34"/>
      <c r="I12" s="34"/>
      <c r="J12" s="34"/>
      <c r="K12" s="34"/>
      <c r="L12" s="34"/>
      <c r="M12" s="34"/>
      <c r="N12" s="34"/>
      <c r="O12" s="34"/>
      <c r="P12" s="21"/>
      <c r="Q12" s="22"/>
      <c r="R12" s="246"/>
      <c r="S12" s="7" t="s">
        <v>38</v>
      </c>
      <c r="T12" s="7" t="s">
        <v>39</v>
      </c>
      <c r="U12" s="7"/>
    </row>
    <row r="13" spans="2:21" ht="15" customHeight="1">
      <c r="B13" s="245" t="s">
        <v>40</v>
      </c>
      <c r="C13" s="245"/>
      <c r="D13" s="245"/>
      <c r="E13" s="245"/>
      <c r="F13" s="12"/>
      <c r="G13" s="28"/>
      <c r="H13" s="248" t="s">
        <v>41</v>
      </c>
      <c r="I13" s="248"/>
      <c r="J13" s="248"/>
      <c r="K13" s="248"/>
      <c r="L13" s="248"/>
      <c r="M13" s="248"/>
      <c r="N13" s="248"/>
      <c r="O13" s="248"/>
      <c r="P13" s="21"/>
      <c r="Q13" s="22"/>
      <c r="R13" s="247"/>
      <c r="S13" s="7"/>
      <c r="T13" s="7" t="s">
        <v>42</v>
      </c>
      <c r="U13" s="7"/>
    </row>
    <row r="14" spans="2:21" ht="12.75" customHeight="1">
      <c r="B14" s="245" t="s">
        <v>43</v>
      </c>
      <c r="C14" s="245"/>
      <c r="D14" s="245"/>
      <c r="E14" s="245"/>
      <c r="F14" s="245"/>
      <c r="G14" s="245"/>
      <c r="H14" s="245"/>
      <c r="I14" s="15"/>
      <c r="J14" s="15"/>
      <c r="K14" s="15"/>
      <c r="L14" s="15"/>
      <c r="M14" s="15"/>
      <c r="N14" s="15"/>
      <c r="O14" s="15"/>
      <c r="P14" s="22"/>
      <c r="Q14" s="22"/>
      <c r="R14" s="35"/>
      <c r="S14" s="7" t="s">
        <v>44</v>
      </c>
      <c r="T14" s="7" t="s">
        <v>45</v>
      </c>
      <c r="U14" s="7"/>
    </row>
    <row r="15" spans="2:21" ht="12.75" customHeight="1" thickBot="1">
      <c r="B15" s="245" t="s">
        <v>46</v>
      </c>
      <c r="C15" s="249"/>
      <c r="D15" s="249"/>
      <c r="E15" s="249"/>
      <c r="F15" s="24"/>
      <c r="G15" s="13"/>
      <c r="H15" s="13"/>
      <c r="I15" s="13"/>
      <c r="J15" s="13"/>
      <c r="K15" s="13"/>
      <c r="L15" s="13"/>
      <c r="M15" s="13"/>
      <c r="N15" s="13"/>
      <c r="O15" s="13"/>
      <c r="P15" s="21"/>
      <c r="Q15" s="22" t="s">
        <v>47</v>
      </c>
      <c r="R15" s="36" t="s">
        <v>48</v>
      </c>
      <c r="S15" s="7"/>
      <c r="T15" s="7" t="s">
        <v>49</v>
      </c>
      <c r="U15" s="7"/>
    </row>
    <row r="16" spans="2:2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7"/>
      <c r="T16" s="39" t="s">
        <v>50</v>
      </c>
      <c r="U16" s="39"/>
    </row>
    <row r="17" spans="2:22" ht="15" customHeight="1">
      <c r="B17" s="177" t="s">
        <v>51</v>
      </c>
      <c r="C17" s="196" t="s">
        <v>52</v>
      </c>
      <c r="D17" s="188" t="s">
        <v>53</v>
      </c>
      <c r="E17" s="215"/>
      <c r="F17" s="215"/>
      <c r="G17" s="215"/>
      <c r="H17" s="193"/>
      <c r="I17" s="188" t="s">
        <v>54</v>
      </c>
      <c r="J17" s="215"/>
      <c r="K17" s="193"/>
      <c r="L17" s="175" t="s">
        <v>55</v>
      </c>
      <c r="M17" s="176"/>
      <c r="N17" s="176"/>
      <c r="O17" s="177"/>
      <c r="P17" s="186" t="s">
        <v>56</v>
      </c>
      <c r="Q17" s="175" t="s">
        <v>57</v>
      </c>
      <c r="R17" s="176"/>
      <c r="S17" s="7"/>
      <c r="T17" s="39" t="s">
        <v>58</v>
      </c>
      <c r="U17" s="39"/>
    </row>
    <row r="18" spans="2:22">
      <c r="B18" s="213"/>
      <c r="C18" s="197"/>
      <c r="D18" s="189"/>
      <c r="E18" s="216"/>
      <c r="F18" s="216"/>
      <c r="G18" s="216"/>
      <c r="H18" s="194"/>
      <c r="I18" s="189"/>
      <c r="J18" s="216"/>
      <c r="K18" s="194"/>
      <c r="L18" s="188" t="s">
        <v>59</v>
      </c>
      <c r="M18" s="191" t="s">
        <v>60</v>
      </c>
      <c r="N18" s="192"/>
      <c r="O18" s="193" t="s">
        <v>61</v>
      </c>
      <c r="P18" s="187"/>
      <c r="Q18" s="196" t="s">
        <v>62</v>
      </c>
      <c r="R18" s="188" t="s">
        <v>63</v>
      </c>
      <c r="S18" s="7"/>
      <c r="T18" s="7"/>
      <c r="U18" s="7"/>
    </row>
    <row r="19" spans="2:22" ht="15" customHeight="1">
      <c r="B19" s="213"/>
      <c r="C19" s="197"/>
      <c r="D19" s="189"/>
      <c r="E19" s="216"/>
      <c r="F19" s="216"/>
      <c r="G19" s="216"/>
      <c r="H19" s="194"/>
      <c r="I19" s="189"/>
      <c r="J19" s="216"/>
      <c r="K19" s="194"/>
      <c r="L19" s="189"/>
      <c r="M19" s="196" t="s">
        <v>64</v>
      </c>
      <c r="N19" s="196" t="s">
        <v>65</v>
      </c>
      <c r="O19" s="194"/>
      <c r="P19" s="187"/>
      <c r="Q19" s="197"/>
      <c r="R19" s="198"/>
      <c r="S19" s="7"/>
      <c r="T19" s="7"/>
      <c r="U19" s="7"/>
    </row>
    <row r="20" spans="2:22">
      <c r="B20" s="213"/>
      <c r="C20" s="197"/>
      <c r="D20" s="189"/>
      <c r="E20" s="216"/>
      <c r="F20" s="216"/>
      <c r="G20" s="216"/>
      <c r="H20" s="194"/>
      <c r="I20" s="189"/>
      <c r="J20" s="216"/>
      <c r="K20" s="194"/>
      <c r="L20" s="189"/>
      <c r="M20" s="197"/>
      <c r="N20" s="199"/>
      <c r="O20" s="194"/>
      <c r="P20" s="187"/>
      <c r="Q20" s="197"/>
      <c r="R20" s="198"/>
      <c r="S20" s="7"/>
      <c r="T20" s="7"/>
      <c r="U20" s="7"/>
    </row>
    <row r="21" spans="2:22">
      <c r="B21" s="213"/>
      <c r="C21" s="214"/>
      <c r="D21" s="190"/>
      <c r="E21" s="217"/>
      <c r="F21" s="217"/>
      <c r="G21" s="217"/>
      <c r="H21" s="195"/>
      <c r="I21" s="190"/>
      <c r="J21" s="217"/>
      <c r="K21" s="195"/>
      <c r="L21" s="190"/>
      <c r="M21" s="197"/>
      <c r="N21" s="200"/>
      <c r="O21" s="195"/>
      <c r="P21" s="187"/>
      <c r="Q21" s="197"/>
      <c r="R21" s="198"/>
      <c r="S21" s="40"/>
      <c r="T21" s="40"/>
      <c r="U21" s="40"/>
    </row>
    <row r="22" spans="2:22" ht="15.75" thickBot="1">
      <c r="B22" s="41" t="s">
        <v>66</v>
      </c>
      <c r="C22" s="42" t="s">
        <v>67</v>
      </c>
      <c r="D22" s="239" t="s">
        <v>26</v>
      </c>
      <c r="E22" s="240"/>
      <c r="F22" s="240"/>
      <c r="G22" s="240"/>
      <c r="H22" s="241"/>
      <c r="I22" s="175" t="s">
        <v>68</v>
      </c>
      <c r="J22" s="176"/>
      <c r="K22" s="177"/>
      <c r="L22" s="43" t="s">
        <v>7</v>
      </c>
      <c r="M22" s="44" t="s">
        <v>69</v>
      </c>
      <c r="N22" s="45" t="s">
        <v>70</v>
      </c>
      <c r="O22" s="44" t="s">
        <v>71</v>
      </c>
      <c r="P22" s="46" t="s">
        <v>72</v>
      </c>
      <c r="Q22" s="44" t="s">
        <v>73</v>
      </c>
      <c r="R22" s="47" t="s">
        <v>74</v>
      </c>
      <c r="S22" s="40"/>
      <c r="T22" s="40"/>
      <c r="U22" s="40"/>
      <c r="V22" s="48"/>
    </row>
    <row r="23" spans="2:22" ht="45.75">
      <c r="B23" s="49" t="s">
        <v>75</v>
      </c>
      <c r="C23" s="50" t="s">
        <v>76</v>
      </c>
      <c r="D23" s="178" t="s">
        <v>77</v>
      </c>
      <c r="E23" s="179"/>
      <c r="F23" s="179"/>
      <c r="G23" s="179"/>
      <c r="H23" s="180"/>
      <c r="I23" s="242">
        <f>SUM(I24:I32)</f>
        <v>94612792.129999995</v>
      </c>
      <c r="J23" s="243"/>
      <c r="K23" s="244"/>
      <c r="L23" s="51">
        <f t="shared" ref="L23:R23" si="0">SUM(L24:L32)</f>
        <v>0</v>
      </c>
      <c r="M23" s="52">
        <f t="shared" si="0"/>
        <v>93365058.329999998</v>
      </c>
      <c r="N23" s="53">
        <f t="shared" si="0"/>
        <v>0</v>
      </c>
      <c r="O23" s="52">
        <f t="shared" si="0"/>
        <v>93348356.359999999</v>
      </c>
      <c r="P23" s="52">
        <f t="shared" si="0"/>
        <v>93348356.359999999</v>
      </c>
      <c r="Q23" s="52">
        <f t="shared" si="0"/>
        <v>16701.969999998808</v>
      </c>
      <c r="R23" s="54">
        <f t="shared" si="0"/>
        <v>0</v>
      </c>
      <c r="S23" s="3" t="s">
        <v>78</v>
      </c>
      <c r="T23" s="3" t="s">
        <v>79</v>
      </c>
      <c r="U23" s="3"/>
      <c r="V23" s="48"/>
    </row>
    <row r="24" spans="2:22">
      <c r="B24" s="55" t="s">
        <v>80</v>
      </c>
      <c r="C24" s="56" t="s">
        <v>76</v>
      </c>
      <c r="D24" s="57"/>
      <c r="E24" s="58"/>
      <c r="F24" s="58"/>
      <c r="G24" s="58"/>
      <c r="H24" s="59" t="s">
        <v>81</v>
      </c>
      <c r="I24" s="236">
        <v>46734479.060000002</v>
      </c>
      <c r="J24" s="237"/>
      <c r="K24" s="238"/>
      <c r="L24" s="60">
        <v>0</v>
      </c>
      <c r="M24" s="60">
        <v>46734479.060000002</v>
      </c>
      <c r="N24" s="61">
        <v>0</v>
      </c>
      <c r="O24" s="62">
        <v>46717777.090000004</v>
      </c>
      <c r="P24" s="60">
        <v>46717777.090000004</v>
      </c>
      <c r="Q24" s="63">
        <f>M24-P24</f>
        <v>16701.969999998808</v>
      </c>
      <c r="R24" s="64">
        <f>O24-P24</f>
        <v>0</v>
      </c>
      <c r="S24" s="40" t="s">
        <v>82</v>
      </c>
      <c r="T24" s="65" t="str">
        <f>D24&amp;E24&amp;F24&amp;G24&amp;IF(H24="","000",H24)</f>
        <v>111</v>
      </c>
      <c r="U24" s="65"/>
      <c r="V24" s="48"/>
    </row>
    <row r="25" spans="2:22" ht="34.5">
      <c r="B25" s="55" t="s">
        <v>83</v>
      </c>
      <c r="C25" s="56" t="s">
        <v>76</v>
      </c>
      <c r="D25" s="57"/>
      <c r="E25" s="58"/>
      <c r="F25" s="58"/>
      <c r="G25" s="58"/>
      <c r="H25" s="59" t="s">
        <v>84</v>
      </c>
      <c r="I25" s="236">
        <v>5925</v>
      </c>
      <c r="J25" s="237"/>
      <c r="K25" s="238"/>
      <c r="L25" s="60">
        <v>0</v>
      </c>
      <c r="M25" s="60">
        <v>5925</v>
      </c>
      <c r="N25" s="61">
        <v>0</v>
      </c>
      <c r="O25" s="62">
        <v>5925</v>
      </c>
      <c r="P25" s="60">
        <v>5925</v>
      </c>
      <c r="Q25" s="63">
        <f t="shared" ref="Q25:Q31" si="1">M25-P25</f>
        <v>0</v>
      </c>
      <c r="R25" s="64">
        <f t="shared" ref="R25:R31" si="2">O25-P25</f>
        <v>0</v>
      </c>
      <c r="S25" s="40" t="s">
        <v>82</v>
      </c>
      <c r="T25" s="65" t="str">
        <f t="shared" ref="T25:T31" si="3">D25&amp;E25&amp;F25&amp;G25&amp;IF(H25="","000",H25)</f>
        <v>112</v>
      </c>
      <c r="U25" s="65"/>
      <c r="V25" s="48"/>
    </row>
    <row r="26" spans="2:22" ht="57">
      <c r="B26" s="55" t="s">
        <v>85</v>
      </c>
      <c r="C26" s="56" t="s">
        <v>76</v>
      </c>
      <c r="D26" s="57"/>
      <c r="E26" s="58"/>
      <c r="F26" s="58"/>
      <c r="G26" s="58"/>
      <c r="H26" s="59" t="s">
        <v>86</v>
      </c>
      <c r="I26" s="236">
        <v>14909204.970000001</v>
      </c>
      <c r="J26" s="237"/>
      <c r="K26" s="238"/>
      <c r="L26" s="60">
        <v>0</v>
      </c>
      <c r="M26" s="60">
        <v>14906808.689999999</v>
      </c>
      <c r="N26" s="61">
        <v>0</v>
      </c>
      <c r="O26" s="62">
        <v>14906808.689999999</v>
      </c>
      <c r="P26" s="60">
        <v>14906808.689999999</v>
      </c>
      <c r="Q26" s="63">
        <f t="shared" si="1"/>
        <v>0</v>
      </c>
      <c r="R26" s="64">
        <f t="shared" si="2"/>
        <v>0</v>
      </c>
      <c r="S26" s="40" t="s">
        <v>82</v>
      </c>
      <c r="T26" s="65" t="str">
        <f t="shared" si="3"/>
        <v>119</v>
      </c>
      <c r="U26" s="65"/>
      <c r="V26" s="48"/>
    </row>
    <row r="27" spans="2:22" ht="23.25">
      <c r="B27" s="55" t="s">
        <v>87</v>
      </c>
      <c r="C27" s="56" t="s">
        <v>76</v>
      </c>
      <c r="D27" s="57"/>
      <c r="E27" s="58"/>
      <c r="F27" s="58"/>
      <c r="G27" s="58"/>
      <c r="H27" s="59" t="s">
        <v>88</v>
      </c>
      <c r="I27" s="236">
        <v>28106787.100000001</v>
      </c>
      <c r="J27" s="237"/>
      <c r="K27" s="238"/>
      <c r="L27" s="60">
        <v>0</v>
      </c>
      <c r="M27" s="60">
        <v>26915531.23</v>
      </c>
      <c r="N27" s="61">
        <v>0</v>
      </c>
      <c r="O27" s="62">
        <v>26915531.23</v>
      </c>
      <c r="P27" s="60">
        <v>26915531.23</v>
      </c>
      <c r="Q27" s="63">
        <f t="shared" si="1"/>
        <v>0</v>
      </c>
      <c r="R27" s="64">
        <f t="shared" si="2"/>
        <v>0</v>
      </c>
      <c r="S27" s="40" t="s">
        <v>82</v>
      </c>
      <c r="T27" s="65" t="str">
        <f t="shared" si="3"/>
        <v>244</v>
      </c>
      <c r="U27" s="65"/>
      <c r="V27" s="48"/>
    </row>
    <row r="28" spans="2:22" ht="23.25">
      <c r="B28" s="55" t="s">
        <v>89</v>
      </c>
      <c r="C28" s="56" t="s">
        <v>76</v>
      </c>
      <c r="D28" s="57"/>
      <c r="E28" s="58"/>
      <c r="F28" s="58"/>
      <c r="G28" s="58"/>
      <c r="H28" s="59" t="s">
        <v>90</v>
      </c>
      <c r="I28" s="236">
        <v>2926642</v>
      </c>
      <c r="J28" s="237"/>
      <c r="K28" s="238"/>
      <c r="L28" s="60">
        <v>0</v>
      </c>
      <c r="M28" s="60">
        <v>2879753.75</v>
      </c>
      <c r="N28" s="61">
        <v>0</v>
      </c>
      <c r="O28" s="62">
        <v>2879753.75</v>
      </c>
      <c r="P28" s="60">
        <v>2879753.75</v>
      </c>
      <c r="Q28" s="63">
        <f t="shared" si="1"/>
        <v>0</v>
      </c>
      <c r="R28" s="64">
        <f t="shared" si="2"/>
        <v>0</v>
      </c>
      <c r="S28" s="40" t="s">
        <v>82</v>
      </c>
      <c r="T28" s="65" t="str">
        <f t="shared" si="3"/>
        <v>247</v>
      </c>
      <c r="U28" s="65"/>
      <c r="V28" s="48"/>
    </row>
    <row r="29" spans="2:22" ht="45.75">
      <c r="B29" s="55" t="s">
        <v>91</v>
      </c>
      <c r="C29" s="56" t="s">
        <v>76</v>
      </c>
      <c r="D29" s="57"/>
      <c r="E29" s="58"/>
      <c r="F29" s="58"/>
      <c r="G29" s="58"/>
      <c r="H29" s="59" t="s">
        <v>92</v>
      </c>
      <c r="I29" s="236">
        <v>30923</v>
      </c>
      <c r="J29" s="237"/>
      <c r="K29" s="238"/>
      <c r="L29" s="60">
        <v>0</v>
      </c>
      <c r="M29" s="60">
        <v>24479.599999999999</v>
      </c>
      <c r="N29" s="61">
        <v>0</v>
      </c>
      <c r="O29" s="62">
        <v>24479.599999999999</v>
      </c>
      <c r="P29" s="60">
        <v>24479.599999999999</v>
      </c>
      <c r="Q29" s="63">
        <f t="shared" si="1"/>
        <v>0</v>
      </c>
      <c r="R29" s="64">
        <f t="shared" si="2"/>
        <v>0</v>
      </c>
      <c r="S29" s="40" t="s">
        <v>82</v>
      </c>
      <c r="T29" s="65" t="str">
        <f t="shared" si="3"/>
        <v>321</v>
      </c>
      <c r="U29" s="65"/>
      <c r="V29" s="48"/>
    </row>
    <row r="30" spans="2:22" ht="23.25">
      <c r="B30" s="55" t="s">
        <v>93</v>
      </c>
      <c r="C30" s="56" t="s">
        <v>76</v>
      </c>
      <c r="D30" s="57"/>
      <c r="E30" s="58"/>
      <c r="F30" s="58"/>
      <c r="G30" s="58"/>
      <c r="H30" s="59" t="s">
        <v>94</v>
      </c>
      <c r="I30" s="236">
        <v>1898081</v>
      </c>
      <c r="J30" s="237"/>
      <c r="K30" s="238"/>
      <c r="L30" s="60">
        <v>0</v>
      </c>
      <c r="M30" s="60">
        <v>1898081</v>
      </c>
      <c r="N30" s="61">
        <v>0</v>
      </c>
      <c r="O30" s="62">
        <v>1898081</v>
      </c>
      <c r="P30" s="60">
        <v>1898081</v>
      </c>
      <c r="Q30" s="63">
        <f t="shared" si="1"/>
        <v>0</v>
      </c>
      <c r="R30" s="64">
        <f t="shared" si="2"/>
        <v>0</v>
      </c>
      <c r="S30" s="40" t="s">
        <v>82</v>
      </c>
      <c r="T30" s="65" t="str">
        <f t="shared" si="3"/>
        <v>851</v>
      </c>
      <c r="U30" s="65"/>
      <c r="V30" s="48"/>
    </row>
    <row r="31" spans="2:22">
      <c r="B31" s="55" t="s">
        <v>95</v>
      </c>
      <c r="C31" s="56" t="s">
        <v>76</v>
      </c>
      <c r="D31" s="57"/>
      <c r="E31" s="58"/>
      <c r="F31" s="58"/>
      <c r="G31" s="58"/>
      <c r="H31" s="59" t="s">
        <v>96</v>
      </c>
      <c r="I31" s="236">
        <v>750</v>
      </c>
      <c r="J31" s="237"/>
      <c r="K31" s="238"/>
      <c r="L31" s="60">
        <v>0</v>
      </c>
      <c r="M31" s="60">
        <v>0</v>
      </c>
      <c r="N31" s="61">
        <v>0</v>
      </c>
      <c r="O31" s="62">
        <v>0</v>
      </c>
      <c r="P31" s="60">
        <v>0</v>
      </c>
      <c r="Q31" s="63">
        <f t="shared" si="1"/>
        <v>0</v>
      </c>
      <c r="R31" s="64">
        <f t="shared" si="2"/>
        <v>0</v>
      </c>
      <c r="S31" s="40" t="s">
        <v>82</v>
      </c>
      <c r="T31" s="65" t="str">
        <f t="shared" si="3"/>
        <v>852</v>
      </c>
      <c r="U31" s="65"/>
      <c r="V31" s="48"/>
    </row>
    <row r="32" spans="2:22" ht="8.25" hidden="1" customHeight="1">
      <c r="B32" s="66"/>
      <c r="C32" s="67"/>
      <c r="D32" s="57"/>
      <c r="E32" s="58"/>
      <c r="F32" s="58"/>
      <c r="G32" s="58"/>
      <c r="H32" s="68"/>
      <c r="I32" s="224"/>
      <c r="J32" s="225"/>
      <c r="K32" s="226"/>
      <c r="L32" s="69"/>
      <c r="M32" s="70"/>
      <c r="N32" s="71"/>
      <c r="O32" s="70"/>
      <c r="P32" s="69"/>
      <c r="Q32" s="70"/>
      <c r="R32" s="72"/>
      <c r="S32" s="48"/>
      <c r="T32" s="48"/>
      <c r="U32" s="48"/>
      <c r="V32" s="48"/>
    </row>
    <row r="33" spans="2:22" ht="68.25">
      <c r="B33" s="73" t="s">
        <v>97</v>
      </c>
      <c r="C33" s="74" t="s">
        <v>98</v>
      </c>
      <c r="D33" s="201" t="s">
        <v>77</v>
      </c>
      <c r="E33" s="202"/>
      <c r="F33" s="202"/>
      <c r="G33" s="202"/>
      <c r="H33" s="203"/>
      <c r="I33" s="227">
        <f t="shared" ref="I33:R33" si="4">SUM(I34:I35)</f>
        <v>0</v>
      </c>
      <c r="J33" s="228">
        <f t="shared" si="4"/>
        <v>0</v>
      </c>
      <c r="K33" s="229">
        <f t="shared" si="4"/>
        <v>0</v>
      </c>
      <c r="L33" s="75">
        <f t="shared" si="4"/>
        <v>0</v>
      </c>
      <c r="M33" s="76">
        <f t="shared" si="4"/>
        <v>0</v>
      </c>
      <c r="N33" s="77">
        <f t="shared" si="4"/>
        <v>0</v>
      </c>
      <c r="O33" s="76">
        <f t="shared" si="4"/>
        <v>0</v>
      </c>
      <c r="P33" s="76">
        <f t="shared" si="4"/>
        <v>0</v>
      </c>
      <c r="Q33" s="76">
        <f t="shared" si="4"/>
        <v>0</v>
      </c>
      <c r="R33" s="78">
        <f t="shared" si="4"/>
        <v>0</v>
      </c>
      <c r="S33" s="48"/>
      <c r="T33" s="48"/>
      <c r="U33" s="48"/>
      <c r="V33" s="48"/>
    </row>
    <row r="34" spans="2:22">
      <c r="B34" s="79"/>
      <c r="C34" s="80" t="s">
        <v>98</v>
      </c>
      <c r="D34" s="81"/>
      <c r="E34" s="82"/>
      <c r="F34" s="82"/>
      <c r="G34" s="82"/>
      <c r="H34" s="83"/>
      <c r="I34" s="230"/>
      <c r="J34" s="231"/>
      <c r="K34" s="232"/>
      <c r="L34" s="84"/>
      <c r="M34" s="84"/>
      <c r="N34" s="85"/>
      <c r="O34" s="86"/>
      <c r="P34" s="84"/>
      <c r="Q34" s="87">
        <f>M34-P34</f>
        <v>0</v>
      </c>
      <c r="R34" s="88">
        <f>O34-P34</f>
        <v>0</v>
      </c>
      <c r="S34" s="89"/>
      <c r="T34" s="90" t="str">
        <f>D34&amp;E34&amp;F34&amp;G34&amp;IF(H34="","000",H34)</f>
        <v>000</v>
      </c>
      <c r="U34" s="90"/>
      <c r="V34" s="91"/>
    </row>
    <row r="35" spans="2:22" ht="0.75" customHeight="1" thickBot="1">
      <c r="B35" s="66"/>
      <c r="C35" s="92"/>
      <c r="D35" s="93"/>
      <c r="E35" s="94"/>
      <c r="F35" s="94"/>
      <c r="G35" s="94"/>
      <c r="H35" s="95"/>
      <c r="I35" s="233"/>
      <c r="J35" s="234"/>
      <c r="K35" s="235"/>
      <c r="L35" s="96"/>
      <c r="M35" s="97"/>
      <c r="N35" s="98"/>
      <c r="O35" s="97"/>
      <c r="P35" s="96"/>
      <c r="Q35" s="97"/>
      <c r="R35" s="99"/>
      <c r="S35" s="48"/>
      <c r="T35" s="48"/>
      <c r="U35" s="48"/>
      <c r="V35" s="48"/>
    </row>
    <row r="36" spans="2:22"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2"/>
      <c r="N36" s="102"/>
      <c r="O36" s="102"/>
      <c r="P36" s="102"/>
      <c r="Q36" s="102"/>
      <c r="R36" s="102" t="s">
        <v>99</v>
      </c>
      <c r="S36" s="48"/>
      <c r="T36" s="48"/>
      <c r="U36" s="48"/>
      <c r="V36" s="48"/>
    </row>
    <row r="37" spans="2:22" ht="15" customHeight="1">
      <c r="B37" s="177" t="s">
        <v>51</v>
      </c>
      <c r="C37" s="196" t="s">
        <v>52</v>
      </c>
      <c r="D37" s="188" t="s">
        <v>100</v>
      </c>
      <c r="E37" s="215"/>
      <c r="F37" s="215"/>
      <c r="G37" s="215"/>
      <c r="H37" s="193"/>
      <c r="I37" s="188" t="s">
        <v>101</v>
      </c>
      <c r="J37" s="215"/>
      <c r="K37" s="193"/>
      <c r="L37" s="175" t="s">
        <v>55</v>
      </c>
      <c r="M37" s="176"/>
      <c r="N37" s="176"/>
      <c r="O37" s="177"/>
      <c r="P37" s="186" t="s">
        <v>56</v>
      </c>
      <c r="Q37" s="175" t="s">
        <v>57</v>
      </c>
      <c r="R37" s="176"/>
      <c r="S37" s="48"/>
      <c r="T37" s="48"/>
      <c r="U37" s="48"/>
      <c r="V37" s="48"/>
    </row>
    <row r="38" spans="2:22">
      <c r="B38" s="213"/>
      <c r="C38" s="197"/>
      <c r="D38" s="189"/>
      <c r="E38" s="216"/>
      <c r="F38" s="216"/>
      <c r="G38" s="216"/>
      <c r="H38" s="194"/>
      <c r="I38" s="189"/>
      <c r="J38" s="216"/>
      <c r="K38" s="194"/>
      <c r="L38" s="188" t="s">
        <v>59</v>
      </c>
      <c r="M38" s="191" t="s">
        <v>60</v>
      </c>
      <c r="N38" s="192"/>
      <c r="O38" s="193" t="s">
        <v>61</v>
      </c>
      <c r="P38" s="187"/>
      <c r="Q38" s="196" t="s">
        <v>62</v>
      </c>
      <c r="R38" s="188" t="s">
        <v>63</v>
      </c>
      <c r="S38" s="48"/>
      <c r="T38" s="48"/>
      <c r="U38" s="48"/>
      <c r="V38" s="48"/>
    </row>
    <row r="39" spans="2:22">
      <c r="B39" s="213"/>
      <c r="C39" s="197"/>
      <c r="D39" s="189"/>
      <c r="E39" s="216"/>
      <c r="F39" s="216"/>
      <c r="G39" s="216"/>
      <c r="H39" s="194"/>
      <c r="I39" s="189"/>
      <c r="J39" s="216"/>
      <c r="K39" s="194"/>
      <c r="L39" s="189"/>
      <c r="M39" s="196" t="s">
        <v>64</v>
      </c>
      <c r="N39" s="196" t="s">
        <v>65</v>
      </c>
      <c r="O39" s="194"/>
      <c r="P39" s="187"/>
      <c r="Q39" s="197"/>
      <c r="R39" s="198"/>
      <c r="S39" s="48"/>
      <c r="T39" s="48"/>
      <c r="U39" s="48"/>
      <c r="V39" s="48"/>
    </row>
    <row r="40" spans="2:22">
      <c r="B40" s="213"/>
      <c r="C40" s="197"/>
      <c r="D40" s="189"/>
      <c r="E40" s="216"/>
      <c r="F40" s="216"/>
      <c r="G40" s="216"/>
      <c r="H40" s="194"/>
      <c r="I40" s="189"/>
      <c r="J40" s="216"/>
      <c r="K40" s="194"/>
      <c r="L40" s="189"/>
      <c r="M40" s="197"/>
      <c r="N40" s="199"/>
      <c r="O40" s="194"/>
      <c r="P40" s="187"/>
      <c r="Q40" s="197"/>
      <c r="R40" s="198"/>
      <c r="S40" s="48"/>
      <c r="T40" s="48"/>
      <c r="U40" s="48"/>
      <c r="V40" s="48"/>
    </row>
    <row r="41" spans="2:22">
      <c r="B41" s="213"/>
      <c r="C41" s="214"/>
      <c r="D41" s="190"/>
      <c r="E41" s="217"/>
      <c r="F41" s="217"/>
      <c r="G41" s="217"/>
      <c r="H41" s="195"/>
      <c r="I41" s="190"/>
      <c r="J41" s="217"/>
      <c r="K41" s="195"/>
      <c r="L41" s="190"/>
      <c r="M41" s="197"/>
      <c r="N41" s="200"/>
      <c r="O41" s="195"/>
      <c r="P41" s="187"/>
      <c r="Q41" s="197"/>
      <c r="R41" s="198"/>
      <c r="S41" s="48"/>
      <c r="T41" s="48"/>
      <c r="U41" s="48"/>
      <c r="V41" s="48"/>
    </row>
    <row r="42" spans="2:22" ht="15.75" thickBot="1">
      <c r="B42" s="41" t="s">
        <v>66</v>
      </c>
      <c r="C42" s="44" t="s">
        <v>67</v>
      </c>
      <c r="D42" s="172" t="s">
        <v>26</v>
      </c>
      <c r="E42" s="173"/>
      <c r="F42" s="173"/>
      <c r="G42" s="173"/>
      <c r="H42" s="174"/>
      <c r="I42" s="175" t="s">
        <v>68</v>
      </c>
      <c r="J42" s="176"/>
      <c r="K42" s="177"/>
      <c r="L42" s="43" t="s">
        <v>7</v>
      </c>
      <c r="M42" s="44" t="s">
        <v>69</v>
      </c>
      <c r="N42" s="45" t="s">
        <v>70</v>
      </c>
      <c r="O42" s="44" t="s">
        <v>71</v>
      </c>
      <c r="P42" s="46" t="s">
        <v>72</v>
      </c>
      <c r="Q42" s="44" t="s">
        <v>73</v>
      </c>
      <c r="R42" s="47" t="s">
        <v>74</v>
      </c>
      <c r="S42" s="48"/>
      <c r="T42" s="48"/>
      <c r="U42" s="48"/>
      <c r="V42" s="48"/>
    </row>
    <row r="43" spans="2:22" ht="57">
      <c r="B43" s="103" t="s">
        <v>102</v>
      </c>
      <c r="C43" s="50" t="s">
        <v>103</v>
      </c>
      <c r="D43" s="178" t="s">
        <v>77</v>
      </c>
      <c r="E43" s="179"/>
      <c r="F43" s="179"/>
      <c r="G43" s="179"/>
      <c r="H43" s="180"/>
      <c r="I43" s="222">
        <f>I44+I68</f>
        <v>197813751.59999999</v>
      </c>
      <c r="J43" s="222"/>
      <c r="K43" s="222"/>
      <c r="L43" s="52">
        <f>L44+L68</f>
        <v>0</v>
      </c>
      <c r="M43" s="52">
        <f>M44+M68</f>
        <v>2686051.12</v>
      </c>
      <c r="N43" s="52">
        <f>N44+N68</f>
        <v>0</v>
      </c>
      <c r="O43" s="52">
        <f>O44+O68</f>
        <v>1465128.11</v>
      </c>
      <c r="P43" s="52">
        <f>P68</f>
        <v>0</v>
      </c>
      <c r="Q43" s="52">
        <f>Q44+Q68</f>
        <v>2686051.12</v>
      </c>
      <c r="R43" s="54">
        <f>R44+R68</f>
        <v>1465128.11</v>
      </c>
      <c r="S43" s="48"/>
      <c r="T43" s="48"/>
      <c r="U43" s="48"/>
      <c r="V43" s="48"/>
    </row>
    <row r="44" spans="2:22">
      <c r="B44" s="104" t="s">
        <v>104</v>
      </c>
      <c r="C44" s="74" t="s">
        <v>105</v>
      </c>
      <c r="D44" s="201"/>
      <c r="E44" s="202"/>
      <c r="F44" s="202"/>
      <c r="G44" s="202"/>
      <c r="H44" s="203"/>
      <c r="I44" s="223">
        <v>197813751.59999999</v>
      </c>
      <c r="J44" s="223"/>
      <c r="K44" s="223"/>
      <c r="L44" s="105">
        <v>0</v>
      </c>
      <c r="M44" s="105">
        <v>2686051.12</v>
      </c>
      <c r="N44" s="105">
        <v>0</v>
      </c>
      <c r="O44" s="105">
        <v>1465128.11</v>
      </c>
      <c r="P44" s="106" t="s">
        <v>77</v>
      </c>
      <c r="Q44" s="107">
        <f>M44</f>
        <v>2686051.12</v>
      </c>
      <c r="R44" s="108">
        <f>O44</f>
        <v>1465128.11</v>
      </c>
      <c r="S44" s="40"/>
      <c r="T44" s="65"/>
      <c r="U44" s="65"/>
      <c r="V44" s="48"/>
    </row>
    <row r="45" spans="2:22" ht="45.75">
      <c r="B45" s="109" t="s">
        <v>106</v>
      </c>
      <c r="C45" s="74" t="s">
        <v>107</v>
      </c>
      <c r="D45" s="201" t="s">
        <v>77</v>
      </c>
      <c r="E45" s="202"/>
      <c r="F45" s="202"/>
      <c r="G45" s="202"/>
      <c r="H45" s="203"/>
      <c r="I45" s="221">
        <v>0</v>
      </c>
      <c r="J45" s="221"/>
      <c r="K45" s="221"/>
      <c r="L45" s="110">
        <v>0</v>
      </c>
      <c r="M45" s="110">
        <v>0</v>
      </c>
      <c r="N45" s="110">
        <v>0</v>
      </c>
      <c r="O45" s="110">
        <v>0</v>
      </c>
      <c r="P45" s="106" t="s">
        <v>77</v>
      </c>
      <c r="Q45" s="110">
        <v>0</v>
      </c>
      <c r="R45" s="111">
        <v>0</v>
      </c>
      <c r="S45" s="40"/>
      <c r="T45" s="65"/>
      <c r="U45" s="65"/>
      <c r="V45" s="48"/>
    </row>
    <row r="46" spans="2:22">
      <c r="B46" s="112"/>
      <c r="C46" s="113" t="s">
        <v>107</v>
      </c>
      <c r="D46" s="114"/>
      <c r="E46" s="115"/>
      <c r="F46" s="115"/>
      <c r="G46" s="115"/>
      <c r="H46" s="116"/>
      <c r="I46" s="207"/>
      <c r="J46" s="208"/>
      <c r="K46" s="209"/>
      <c r="L46" s="117"/>
      <c r="M46" s="117"/>
      <c r="N46" s="117"/>
      <c r="O46" s="117"/>
      <c r="P46" s="118" t="s">
        <v>77</v>
      </c>
      <c r="Q46" s="117"/>
      <c r="R46" s="119"/>
      <c r="S46" s="89"/>
      <c r="T46" s="90"/>
      <c r="U46" s="90"/>
      <c r="V46" s="91"/>
    </row>
    <row r="47" spans="2:22" ht="6.75" hidden="1" customHeight="1">
      <c r="B47" s="109"/>
      <c r="C47" s="74"/>
      <c r="D47" s="120"/>
      <c r="E47" s="121"/>
      <c r="F47" s="121"/>
      <c r="G47" s="121"/>
      <c r="H47" s="122"/>
      <c r="I47" s="204"/>
      <c r="J47" s="205"/>
      <c r="K47" s="206"/>
      <c r="L47" s="110"/>
      <c r="M47" s="110"/>
      <c r="N47" s="110"/>
      <c r="O47" s="110"/>
      <c r="P47" s="106"/>
      <c r="Q47" s="110"/>
      <c r="R47" s="111"/>
      <c r="S47" s="40"/>
      <c r="T47" s="65"/>
      <c r="U47" s="65"/>
      <c r="V47" s="48"/>
    </row>
    <row r="48" spans="2:22" ht="34.5">
      <c r="B48" s="109" t="s">
        <v>108</v>
      </c>
      <c r="C48" s="74" t="s">
        <v>109</v>
      </c>
      <c r="D48" s="201" t="s">
        <v>77</v>
      </c>
      <c r="E48" s="202"/>
      <c r="F48" s="202"/>
      <c r="G48" s="202"/>
      <c r="H48" s="203"/>
      <c r="I48" s="204">
        <v>0</v>
      </c>
      <c r="J48" s="205"/>
      <c r="K48" s="206"/>
      <c r="L48" s="110">
        <v>0</v>
      </c>
      <c r="M48" s="110">
        <v>0</v>
      </c>
      <c r="N48" s="110">
        <v>0</v>
      </c>
      <c r="O48" s="110">
        <v>0</v>
      </c>
      <c r="P48" s="106" t="s">
        <v>77</v>
      </c>
      <c r="Q48" s="110">
        <v>0</v>
      </c>
      <c r="R48" s="111">
        <v>0</v>
      </c>
      <c r="S48" s="40"/>
      <c r="T48" s="65"/>
      <c r="U48" s="65"/>
      <c r="V48" s="48"/>
    </row>
    <row r="49" spans="2:22">
      <c r="B49" s="112"/>
      <c r="C49" s="113" t="s">
        <v>109</v>
      </c>
      <c r="D49" s="114"/>
      <c r="E49" s="115"/>
      <c r="F49" s="115"/>
      <c r="G49" s="115"/>
      <c r="H49" s="116"/>
      <c r="I49" s="207"/>
      <c r="J49" s="208"/>
      <c r="K49" s="209"/>
      <c r="L49" s="117"/>
      <c r="M49" s="117"/>
      <c r="N49" s="117"/>
      <c r="O49" s="117"/>
      <c r="P49" s="118" t="s">
        <v>77</v>
      </c>
      <c r="Q49" s="117"/>
      <c r="R49" s="119"/>
      <c r="S49" s="89"/>
      <c r="T49" s="90"/>
      <c r="U49" s="90"/>
      <c r="V49" s="91"/>
    </row>
    <row r="50" spans="2:22" ht="4.5" hidden="1" customHeight="1">
      <c r="B50" s="109"/>
      <c r="C50" s="74"/>
      <c r="D50" s="120"/>
      <c r="E50" s="121"/>
      <c r="F50" s="121"/>
      <c r="G50" s="121"/>
      <c r="H50" s="122"/>
      <c r="I50" s="204"/>
      <c r="J50" s="205"/>
      <c r="K50" s="206"/>
      <c r="L50" s="110"/>
      <c r="M50" s="110"/>
      <c r="N50" s="110"/>
      <c r="O50" s="110"/>
      <c r="P50" s="106"/>
      <c r="Q50" s="110"/>
      <c r="R50" s="111"/>
      <c r="S50" s="40"/>
      <c r="T50" s="65"/>
      <c r="U50" s="65"/>
      <c r="V50" s="48"/>
    </row>
    <row r="51" spans="2:22" ht="34.5">
      <c r="B51" s="109" t="s">
        <v>110</v>
      </c>
      <c r="C51" s="74" t="s">
        <v>111</v>
      </c>
      <c r="D51" s="201" t="s">
        <v>77</v>
      </c>
      <c r="E51" s="202"/>
      <c r="F51" s="202"/>
      <c r="G51" s="202"/>
      <c r="H51" s="203"/>
      <c r="I51" s="204">
        <v>0</v>
      </c>
      <c r="J51" s="205"/>
      <c r="K51" s="206"/>
      <c r="L51" s="110">
        <v>0</v>
      </c>
      <c r="M51" s="110">
        <v>0</v>
      </c>
      <c r="N51" s="110">
        <v>0</v>
      </c>
      <c r="O51" s="110">
        <v>0</v>
      </c>
      <c r="P51" s="106" t="s">
        <v>77</v>
      </c>
      <c r="Q51" s="110">
        <v>0</v>
      </c>
      <c r="R51" s="111">
        <v>0</v>
      </c>
      <c r="S51" s="40"/>
      <c r="T51" s="65"/>
      <c r="U51" s="65"/>
      <c r="V51" s="48"/>
    </row>
    <row r="52" spans="2:22">
      <c r="B52" s="112"/>
      <c r="C52" s="113" t="s">
        <v>111</v>
      </c>
      <c r="D52" s="114"/>
      <c r="E52" s="115"/>
      <c r="F52" s="115"/>
      <c r="G52" s="115"/>
      <c r="H52" s="116"/>
      <c r="I52" s="207"/>
      <c r="J52" s="208"/>
      <c r="K52" s="209"/>
      <c r="L52" s="117"/>
      <c r="M52" s="117"/>
      <c r="N52" s="117"/>
      <c r="O52" s="117"/>
      <c r="P52" s="118" t="s">
        <v>77</v>
      </c>
      <c r="Q52" s="117"/>
      <c r="R52" s="119"/>
      <c r="S52" s="89"/>
      <c r="T52" s="90"/>
      <c r="U52" s="90"/>
      <c r="V52" s="91"/>
    </row>
    <row r="53" spans="2:22" ht="7.5" hidden="1" customHeight="1">
      <c r="B53" s="109"/>
      <c r="C53" s="74"/>
      <c r="D53" s="120"/>
      <c r="E53" s="121"/>
      <c r="F53" s="121"/>
      <c r="G53" s="121"/>
      <c r="H53" s="122"/>
      <c r="I53" s="204"/>
      <c r="J53" s="205"/>
      <c r="K53" s="206"/>
      <c r="L53" s="110"/>
      <c r="M53" s="110"/>
      <c r="N53" s="110"/>
      <c r="O53" s="110"/>
      <c r="P53" s="106"/>
      <c r="Q53" s="110"/>
      <c r="R53" s="111"/>
      <c r="S53" s="40"/>
      <c r="T53" s="65"/>
      <c r="U53" s="65"/>
      <c r="V53" s="48"/>
    </row>
    <row r="54" spans="2:22">
      <c r="B54" s="109" t="s">
        <v>112</v>
      </c>
      <c r="C54" s="74" t="s">
        <v>113</v>
      </c>
      <c r="D54" s="201" t="s">
        <v>77</v>
      </c>
      <c r="E54" s="202"/>
      <c r="F54" s="202"/>
      <c r="G54" s="202"/>
      <c r="H54" s="203"/>
      <c r="I54" s="218">
        <f>I55+I58</f>
        <v>0</v>
      </c>
      <c r="J54" s="219"/>
      <c r="K54" s="220"/>
      <c r="L54" s="123">
        <f>L55+L58</f>
        <v>0</v>
      </c>
      <c r="M54" s="123">
        <f>M55+M58</f>
        <v>2686051.12</v>
      </c>
      <c r="N54" s="123">
        <f>N55+N58</f>
        <v>0</v>
      </c>
      <c r="O54" s="123">
        <f>O55+O58</f>
        <v>0</v>
      </c>
      <c r="P54" s="106" t="s">
        <v>77</v>
      </c>
      <c r="Q54" s="123">
        <f>Q55+Q58</f>
        <v>2686051.12</v>
      </c>
      <c r="R54" s="124">
        <f>R55+R58</f>
        <v>0</v>
      </c>
      <c r="S54" s="40"/>
      <c r="T54" s="65"/>
      <c r="U54" s="65"/>
      <c r="V54" s="48"/>
    </row>
    <row r="55" spans="2:22" ht="38.25" customHeight="1">
      <c r="B55" s="125" t="s">
        <v>114</v>
      </c>
      <c r="C55" s="74" t="s">
        <v>115</v>
      </c>
      <c r="D55" s="201" t="s">
        <v>77</v>
      </c>
      <c r="E55" s="202"/>
      <c r="F55" s="202"/>
      <c r="G55" s="202"/>
      <c r="H55" s="203"/>
      <c r="I55" s="204">
        <v>0</v>
      </c>
      <c r="J55" s="205"/>
      <c r="K55" s="206"/>
      <c r="L55" s="110">
        <v>0</v>
      </c>
      <c r="M55" s="110">
        <v>0</v>
      </c>
      <c r="N55" s="110">
        <v>0</v>
      </c>
      <c r="O55" s="110">
        <v>0</v>
      </c>
      <c r="P55" s="106" t="s">
        <v>77</v>
      </c>
      <c r="Q55" s="110">
        <v>0</v>
      </c>
      <c r="R55" s="111">
        <v>0</v>
      </c>
      <c r="S55" s="40"/>
      <c r="T55" s="65"/>
      <c r="U55" s="65"/>
      <c r="V55" s="48"/>
    </row>
    <row r="56" spans="2:22">
      <c r="B56" s="126"/>
      <c r="C56" s="113" t="s">
        <v>115</v>
      </c>
      <c r="D56" s="114"/>
      <c r="E56" s="115"/>
      <c r="F56" s="115"/>
      <c r="G56" s="115"/>
      <c r="H56" s="116"/>
      <c r="I56" s="207"/>
      <c r="J56" s="208"/>
      <c r="K56" s="209"/>
      <c r="L56" s="117"/>
      <c r="M56" s="117"/>
      <c r="N56" s="117"/>
      <c r="O56" s="117"/>
      <c r="P56" s="118" t="s">
        <v>77</v>
      </c>
      <c r="Q56" s="117"/>
      <c r="R56" s="119"/>
      <c r="S56" s="89"/>
      <c r="T56" s="90"/>
      <c r="U56" s="90"/>
      <c r="V56" s="91"/>
    </row>
    <row r="57" spans="2:22" ht="7.5" hidden="1" customHeight="1">
      <c r="B57" s="125"/>
      <c r="C57" s="74"/>
      <c r="D57" s="120"/>
      <c r="E57" s="121"/>
      <c r="F57" s="121"/>
      <c r="G57" s="121"/>
      <c r="H57" s="122"/>
      <c r="I57" s="204"/>
      <c r="J57" s="205"/>
      <c r="K57" s="206"/>
      <c r="L57" s="110"/>
      <c r="M57" s="110"/>
      <c r="N57" s="110"/>
      <c r="O57" s="110"/>
      <c r="P57" s="106"/>
      <c r="Q57" s="110"/>
      <c r="R57" s="111"/>
      <c r="S57" s="40"/>
      <c r="T57" s="65"/>
      <c r="U57" s="65"/>
      <c r="V57" s="48"/>
    </row>
    <row r="58" spans="2:22" ht="34.5">
      <c r="B58" s="125" t="s">
        <v>116</v>
      </c>
      <c r="C58" s="74" t="s">
        <v>117</v>
      </c>
      <c r="D58" s="201" t="s">
        <v>77</v>
      </c>
      <c r="E58" s="202"/>
      <c r="F58" s="202"/>
      <c r="G58" s="202"/>
      <c r="H58" s="203"/>
      <c r="I58" s="204">
        <v>0</v>
      </c>
      <c r="J58" s="205"/>
      <c r="K58" s="206"/>
      <c r="L58" s="110">
        <v>0</v>
      </c>
      <c r="M58" s="105">
        <v>2686051.12</v>
      </c>
      <c r="N58" s="110">
        <v>0</v>
      </c>
      <c r="O58" s="110">
        <v>0</v>
      </c>
      <c r="P58" s="106" t="s">
        <v>77</v>
      </c>
      <c r="Q58" s="107">
        <f>M58</f>
        <v>2686051.12</v>
      </c>
      <c r="R58" s="111">
        <v>0</v>
      </c>
      <c r="S58" s="40"/>
      <c r="T58" s="65"/>
      <c r="U58" s="65"/>
      <c r="V58" s="48"/>
    </row>
    <row r="59" spans="2:22">
      <c r="B59" s="126"/>
      <c r="C59" s="113" t="s">
        <v>117</v>
      </c>
      <c r="D59" s="114"/>
      <c r="E59" s="115"/>
      <c r="F59" s="115"/>
      <c r="G59" s="115"/>
      <c r="H59" s="116"/>
      <c r="I59" s="207"/>
      <c r="J59" s="208"/>
      <c r="K59" s="209"/>
      <c r="L59" s="117"/>
      <c r="M59" s="117"/>
      <c r="N59" s="117"/>
      <c r="O59" s="117"/>
      <c r="P59" s="118" t="s">
        <v>77</v>
      </c>
      <c r="Q59" s="117"/>
      <c r="R59" s="119"/>
      <c r="S59" s="89"/>
      <c r="T59" s="90"/>
      <c r="U59" s="90"/>
      <c r="V59" s="91"/>
    </row>
    <row r="60" spans="2:22" ht="0.75" customHeight="1" thickBot="1">
      <c r="B60" s="125"/>
      <c r="C60" s="127"/>
      <c r="D60" s="128"/>
      <c r="E60" s="129"/>
      <c r="F60" s="129"/>
      <c r="G60" s="129"/>
      <c r="H60" s="130"/>
      <c r="I60" s="210"/>
      <c r="J60" s="211"/>
      <c r="K60" s="212"/>
      <c r="L60" s="131"/>
      <c r="M60" s="131"/>
      <c r="N60" s="131"/>
      <c r="O60" s="131"/>
      <c r="P60" s="132"/>
      <c r="Q60" s="131"/>
      <c r="R60" s="133"/>
      <c r="S60" s="40"/>
      <c r="T60" s="65"/>
      <c r="U60" s="65"/>
      <c r="V60" s="48"/>
    </row>
    <row r="61" spans="2:22" ht="20.25">
      <c r="B61" s="100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2"/>
      <c r="N61" s="102"/>
      <c r="O61" s="102"/>
      <c r="P61" s="102"/>
      <c r="Q61" s="102"/>
      <c r="R61" s="102" t="s">
        <v>118</v>
      </c>
      <c r="S61" s="40"/>
      <c r="T61" s="134" t="s">
        <v>119</v>
      </c>
      <c r="U61" s="134"/>
      <c r="V61" s="48"/>
    </row>
    <row r="62" spans="2:22" ht="15" customHeight="1">
      <c r="B62" s="177" t="s">
        <v>51</v>
      </c>
      <c r="C62" s="196" t="s">
        <v>52</v>
      </c>
      <c r="D62" s="188" t="s">
        <v>53</v>
      </c>
      <c r="E62" s="215"/>
      <c r="F62" s="215"/>
      <c r="G62" s="215"/>
      <c r="H62" s="193"/>
      <c r="I62" s="188" t="s">
        <v>101</v>
      </c>
      <c r="J62" s="215"/>
      <c r="K62" s="193"/>
      <c r="L62" s="175" t="s">
        <v>55</v>
      </c>
      <c r="M62" s="176"/>
      <c r="N62" s="176"/>
      <c r="O62" s="177"/>
      <c r="P62" s="186" t="s">
        <v>56</v>
      </c>
      <c r="Q62" s="175" t="s">
        <v>57</v>
      </c>
      <c r="R62" s="176"/>
      <c r="S62" s="40"/>
      <c r="T62" s="135">
        <v>0</v>
      </c>
      <c r="U62" s="135"/>
      <c r="V62" s="48"/>
    </row>
    <row r="63" spans="2:22">
      <c r="B63" s="213"/>
      <c r="C63" s="197"/>
      <c r="D63" s="189"/>
      <c r="E63" s="216"/>
      <c r="F63" s="216"/>
      <c r="G63" s="216"/>
      <c r="H63" s="194"/>
      <c r="I63" s="189"/>
      <c r="J63" s="216"/>
      <c r="K63" s="194"/>
      <c r="L63" s="188" t="s">
        <v>59</v>
      </c>
      <c r="M63" s="191" t="s">
        <v>60</v>
      </c>
      <c r="N63" s="192"/>
      <c r="O63" s="193" t="s">
        <v>61</v>
      </c>
      <c r="P63" s="187"/>
      <c r="Q63" s="196" t="s">
        <v>62</v>
      </c>
      <c r="R63" s="188" t="s">
        <v>63</v>
      </c>
      <c r="S63" s="40"/>
      <c r="T63" s="135">
        <v>0</v>
      </c>
      <c r="U63" s="135"/>
      <c r="V63" s="48"/>
    </row>
    <row r="64" spans="2:22">
      <c r="B64" s="213"/>
      <c r="C64" s="197"/>
      <c r="D64" s="189"/>
      <c r="E64" s="216"/>
      <c r="F64" s="216"/>
      <c r="G64" s="216"/>
      <c r="H64" s="194"/>
      <c r="I64" s="189"/>
      <c r="J64" s="216"/>
      <c r="K64" s="194"/>
      <c r="L64" s="189"/>
      <c r="M64" s="196" t="s">
        <v>64</v>
      </c>
      <c r="N64" s="196" t="s">
        <v>65</v>
      </c>
      <c r="O64" s="194"/>
      <c r="P64" s="187"/>
      <c r="Q64" s="197"/>
      <c r="R64" s="198"/>
      <c r="S64" s="40"/>
      <c r="T64" s="135">
        <v>0</v>
      </c>
      <c r="U64" s="135"/>
      <c r="V64" s="48"/>
    </row>
    <row r="65" spans="2:22">
      <c r="B65" s="213"/>
      <c r="C65" s="197"/>
      <c r="D65" s="189"/>
      <c r="E65" s="216"/>
      <c r="F65" s="216"/>
      <c r="G65" s="216"/>
      <c r="H65" s="194"/>
      <c r="I65" s="189"/>
      <c r="J65" s="216"/>
      <c r="K65" s="194"/>
      <c r="L65" s="189"/>
      <c r="M65" s="197"/>
      <c r="N65" s="199"/>
      <c r="O65" s="194"/>
      <c r="P65" s="187"/>
      <c r="Q65" s="197"/>
      <c r="R65" s="198"/>
      <c r="S65" s="40"/>
      <c r="T65" s="135">
        <v>0</v>
      </c>
      <c r="U65" s="135"/>
      <c r="V65" s="48"/>
    </row>
    <row r="66" spans="2:22">
      <c r="B66" s="213"/>
      <c r="C66" s="214"/>
      <c r="D66" s="190"/>
      <c r="E66" s="217"/>
      <c r="F66" s="217"/>
      <c r="G66" s="217"/>
      <c r="H66" s="195"/>
      <c r="I66" s="190"/>
      <c r="J66" s="217"/>
      <c r="K66" s="195"/>
      <c r="L66" s="190"/>
      <c r="M66" s="197"/>
      <c r="N66" s="200"/>
      <c r="O66" s="195"/>
      <c r="P66" s="187"/>
      <c r="Q66" s="197"/>
      <c r="R66" s="198"/>
      <c r="S66" s="40"/>
      <c r="T66" s="135">
        <v>0</v>
      </c>
      <c r="U66" s="135"/>
      <c r="V66" s="48"/>
    </row>
    <row r="67" spans="2:22" ht="15.75" thickBot="1">
      <c r="B67" s="41" t="s">
        <v>66</v>
      </c>
      <c r="C67" s="46" t="s">
        <v>67</v>
      </c>
      <c r="D67" s="172" t="s">
        <v>26</v>
      </c>
      <c r="E67" s="173"/>
      <c r="F67" s="173"/>
      <c r="G67" s="173"/>
      <c r="H67" s="174"/>
      <c r="I67" s="175" t="s">
        <v>68</v>
      </c>
      <c r="J67" s="176"/>
      <c r="K67" s="177"/>
      <c r="L67" s="43" t="s">
        <v>7</v>
      </c>
      <c r="M67" s="46" t="s">
        <v>69</v>
      </c>
      <c r="N67" s="45" t="s">
        <v>70</v>
      </c>
      <c r="O67" s="46" t="s">
        <v>71</v>
      </c>
      <c r="P67" s="46" t="s">
        <v>72</v>
      </c>
      <c r="Q67" s="46" t="s">
        <v>73</v>
      </c>
      <c r="R67" s="45" t="s">
        <v>74</v>
      </c>
      <c r="S67" s="40"/>
      <c r="T67" s="135">
        <v>0</v>
      </c>
      <c r="U67" s="135"/>
      <c r="V67" s="48"/>
    </row>
    <row r="68" spans="2:22" ht="34.5">
      <c r="B68" s="136" t="s">
        <v>120</v>
      </c>
      <c r="C68" s="50" t="s">
        <v>121</v>
      </c>
      <c r="D68" s="178"/>
      <c r="E68" s="179"/>
      <c r="F68" s="179"/>
      <c r="G68" s="179"/>
      <c r="H68" s="180"/>
      <c r="I68" s="181">
        <v>0</v>
      </c>
      <c r="J68" s="181"/>
      <c r="K68" s="181"/>
      <c r="L68" s="137">
        <v>0</v>
      </c>
      <c r="M68" s="137">
        <v>0</v>
      </c>
      <c r="N68" s="137">
        <v>0</v>
      </c>
      <c r="O68" s="137">
        <v>0</v>
      </c>
      <c r="P68" s="137">
        <v>0</v>
      </c>
      <c r="Q68" s="138">
        <f>M68-P68</f>
        <v>0</v>
      </c>
      <c r="R68" s="139">
        <f>O68-P68</f>
        <v>0</v>
      </c>
      <c r="S68" s="40"/>
      <c r="T68" s="135">
        <v>0</v>
      </c>
      <c r="U68" s="135"/>
      <c r="V68" s="48"/>
    </row>
    <row r="69" spans="2:22" ht="15.75" thickBot="1">
      <c r="B69" s="140" t="s">
        <v>122</v>
      </c>
      <c r="C69" s="127" t="s">
        <v>123</v>
      </c>
      <c r="D69" s="182" t="s">
        <v>77</v>
      </c>
      <c r="E69" s="183"/>
      <c r="F69" s="183"/>
      <c r="G69" s="183"/>
      <c r="H69" s="184"/>
      <c r="I69" s="185">
        <f>I23+I33+I43</f>
        <v>292426543.73000002</v>
      </c>
      <c r="J69" s="185"/>
      <c r="K69" s="185"/>
      <c r="L69" s="141">
        <f t="shared" ref="L69:R69" si="5">L23+L33+L43</f>
        <v>0</v>
      </c>
      <c r="M69" s="141">
        <f t="shared" si="5"/>
        <v>96051109.450000003</v>
      </c>
      <c r="N69" s="141">
        <f t="shared" si="5"/>
        <v>0</v>
      </c>
      <c r="O69" s="141">
        <f t="shared" si="5"/>
        <v>94813484.469999999</v>
      </c>
      <c r="P69" s="141">
        <f t="shared" si="5"/>
        <v>93348356.359999999</v>
      </c>
      <c r="Q69" s="141">
        <f t="shared" si="5"/>
        <v>2702753.0899999989</v>
      </c>
      <c r="R69" s="142">
        <f t="shared" si="5"/>
        <v>1465128.11</v>
      </c>
      <c r="S69" s="48"/>
      <c r="T69" s="48"/>
      <c r="U69" s="48"/>
      <c r="V69" s="48"/>
    </row>
    <row r="71" spans="2:22" s="48" customFormat="1" ht="12.75" customHeight="1">
      <c r="B71" s="48" t="s">
        <v>124</v>
      </c>
      <c r="C71" s="143"/>
      <c r="D71" s="143"/>
      <c r="E71" s="143"/>
      <c r="F71" s="143"/>
      <c r="G71" s="143"/>
      <c r="H71" s="144"/>
      <c r="I71" s="169" t="s">
        <v>125</v>
      </c>
      <c r="J71" s="169"/>
      <c r="K71" s="169"/>
      <c r="L71" s="169"/>
      <c r="M71" s="171" t="s">
        <v>126</v>
      </c>
      <c r="N71" s="171"/>
      <c r="O71" s="145"/>
      <c r="P71" s="169" t="s">
        <v>127</v>
      </c>
      <c r="Q71" s="169"/>
      <c r="R71" s="143"/>
    </row>
    <row r="72" spans="2:22" s="48" customFormat="1" ht="12.75" customHeight="1">
      <c r="C72" s="143"/>
      <c r="D72" s="143"/>
      <c r="E72" s="143"/>
      <c r="F72" s="143"/>
      <c r="G72" s="143"/>
      <c r="H72" s="3" t="s">
        <v>128</v>
      </c>
      <c r="I72" s="170" t="s">
        <v>129</v>
      </c>
      <c r="J72" s="170"/>
      <c r="K72" s="170"/>
      <c r="L72" s="170"/>
      <c r="M72" s="171" t="s">
        <v>130</v>
      </c>
      <c r="N72" s="171"/>
      <c r="O72" s="3" t="s">
        <v>128</v>
      </c>
      <c r="P72" s="168" t="s">
        <v>129</v>
      </c>
      <c r="Q72" s="168"/>
    </row>
    <row r="73" spans="2:22" s="48" customFormat="1" ht="12.75" customHeight="1"/>
    <row r="74" spans="2:22" customFormat="1" ht="23.25" customHeight="1">
      <c r="B74" s="258" t="s">
        <v>131</v>
      </c>
      <c r="C74" s="259"/>
      <c r="D74" s="259"/>
      <c r="E74" s="259"/>
      <c r="F74" s="259"/>
      <c r="G74" s="259"/>
      <c r="H74" s="260"/>
      <c r="I74" s="261" t="s">
        <v>148</v>
      </c>
      <c r="J74" s="261"/>
      <c r="K74" s="261"/>
      <c r="L74" s="261"/>
      <c r="M74" s="262" t="s">
        <v>132</v>
      </c>
      <c r="N74" s="262"/>
      <c r="O74" s="263" t="s">
        <v>149</v>
      </c>
      <c r="P74" s="263"/>
      <c r="Q74" s="263"/>
      <c r="R74" s="263"/>
      <c r="S74" s="264" t="s">
        <v>150</v>
      </c>
      <c r="T74" s="264" t="s">
        <v>19</v>
      </c>
    </row>
    <row r="75" spans="2:22" s="265" customFormat="1" ht="22.5" customHeight="1">
      <c r="B75" s="266" t="s">
        <v>151</v>
      </c>
      <c r="C75" s="267"/>
      <c r="D75" s="267"/>
      <c r="E75" s="267"/>
      <c r="F75" s="267"/>
      <c r="G75" s="267"/>
      <c r="H75" s="268" t="s">
        <v>128</v>
      </c>
      <c r="I75" s="269" t="s">
        <v>129</v>
      </c>
      <c r="J75" s="269"/>
      <c r="K75" s="269"/>
      <c r="L75" s="269"/>
      <c r="M75" s="270"/>
      <c r="N75" s="270"/>
      <c r="O75" s="269" t="s">
        <v>133</v>
      </c>
      <c r="P75" s="269"/>
      <c r="Q75" s="269"/>
      <c r="R75" s="269"/>
      <c r="S75" s="271"/>
      <c r="T75" s="271" t="s">
        <v>21</v>
      </c>
    </row>
    <row r="76" spans="2:22" customFormat="1" ht="21.75" customHeight="1">
      <c r="B76" s="258"/>
      <c r="C76" s="258"/>
      <c r="D76" s="258"/>
      <c r="E76" s="258"/>
      <c r="F76" s="258"/>
      <c r="G76" s="258"/>
      <c r="H76" s="258"/>
      <c r="I76" s="258"/>
      <c r="J76" s="258"/>
      <c r="K76" s="258"/>
      <c r="L76" s="258"/>
      <c r="M76" s="272" t="s">
        <v>134</v>
      </c>
      <c r="N76" s="272"/>
      <c r="O76" s="273" t="s">
        <v>152</v>
      </c>
      <c r="P76" s="260"/>
      <c r="Q76" s="261" t="s">
        <v>153</v>
      </c>
      <c r="R76" s="261"/>
      <c r="S76" s="264" t="s">
        <v>26</v>
      </c>
      <c r="T76" s="264" t="s">
        <v>27</v>
      </c>
    </row>
    <row r="77" spans="2:22" customFormat="1" ht="15" customHeight="1">
      <c r="B77" s="258"/>
      <c r="C77" s="258"/>
      <c r="D77" s="258"/>
      <c r="E77" s="258"/>
      <c r="F77" s="258"/>
      <c r="G77" s="258"/>
      <c r="H77" s="258"/>
      <c r="I77" s="258"/>
      <c r="J77" s="258"/>
      <c r="K77" s="258"/>
      <c r="L77" s="258"/>
      <c r="M77" s="258"/>
      <c r="N77" s="258"/>
      <c r="O77" s="274" t="s">
        <v>135</v>
      </c>
      <c r="P77" s="274" t="s">
        <v>128</v>
      </c>
      <c r="Q77" s="275" t="s">
        <v>129</v>
      </c>
      <c r="R77" s="275"/>
      <c r="S77" s="264"/>
      <c r="T77" s="264" t="s">
        <v>30</v>
      </c>
    </row>
    <row r="78" spans="2:22" customFormat="1">
      <c r="B78" s="258" t="s">
        <v>136</v>
      </c>
      <c r="C78" s="261" t="s">
        <v>154</v>
      </c>
      <c r="D78" s="261"/>
      <c r="E78" s="261"/>
      <c r="F78" s="261"/>
      <c r="G78" s="261"/>
      <c r="H78" s="261"/>
      <c r="I78" s="276"/>
      <c r="J78" s="276"/>
      <c r="K78" s="276"/>
      <c r="L78" s="261" t="s">
        <v>155</v>
      </c>
      <c r="M78" s="261"/>
      <c r="N78" s="277" t="s">
        <v>156</v>
      </c>
      <c r="O78" s="277"/>
      <c r="P78" s="258"/>
      <c r="Q78" s="258"/>
      <c r="R78" s="258"/>
      <c r="S78" s="264" t="s">
        <v>157</v>
      </c>
      <c r="T78" s="264" t="s">
        <v>36</v>
      </c>
    </row>
    <row r="79" spans="2:22" s="265" customFormat="1">
      <c r="B79" s="270"/>
      <c r="C79" s="267"/>
      <c r="D79" s="267"/>
      <c r="E79" s="267"/>
      <c r="F79" s="267"/>
      <c r="G79" s="267"/>
      <c r="H79" s="278" t="s">
        <v>135</v>
      </c>
      <c r="I79" s="269" t="s">
        <v>128</v>
      </c>
      <c r="J79" s="269"/>
      <c r="K79" s="269"/>
      <c r="L79" s="269" t="s">
        <v>129</v>
      </c>
      <c r="M79" s="269"/>
      <c r="N79" s="269" t="s">
        <v>137</v>
      </c>
      <c r="O79" s="269"/>
      <c r="P79" s="270"/>
      <c r="Q79" s="270"/>
      <c r="R79" s="270"/>
      <c r="S79" s="271" t="s">
        <v>158</v>
      </c>
      <c r="T79" s="271" t="s">
        <v>39</v>
      </c>
    </row>
    <row r="80" spans="2:22" customFormat="1" ht="15" customHeight="1">
      <c r="B80" s="258"/>
      <c r="C80" s="258"/>
      <c r="D80" s="258"/>
      <c r="E80" s="258"/>
      <c r="F80" s="258"/>
      <c r="G80" s="258"/>
      <c r="H80" s="258"/>
      <c r="I80" s="258"/>
      <c r="J80" s="258"/>
      <c r="K80" s="258"/>
      <c r="L80" s="258"/>
      <c r="M80" s="258"/>
      <c r="N80" s="258"/>
      <c r="O80" s="258"/>
      <c r="P80" s="258"/>
      <c r="Q80" s="258"/>
      <c r="R80" s="258"/>
      <c r="S80" s="264"/>
      <c r="T80" s="264" t="s">
        <v>42</v>
      </c>
    </row>
    <row r="81" spans="2:20" customFormat="1" ht="12.75" customHeight="1">
      <c r="B81" s="279" t="s">
        <v>159</v>
      </c>
      <c r="C81" s="279"/>
      <c r="D81" s="279"/>
      <c r="E81" s="279"/>
      <c r="F81" s="279"/>
      <c r="G81" s="279"/>
      <c r="H81" s="258"/>
      <c r="I81" s="258"/>
      <c r="J81" s="258"/>
      <c r="K81" s="258"/>
      <c r="L81" s="258"/>
      <c r="M81" s="258"/>
      <c r="N81" s="258"/>
      <c r="O81" s="258"/>
      <c r="P81" s="258"/>
      <c r="Q81" s="258"/>
      <c r="R81" s="258"/>
      <c r="S81" s="264" t="s">
        <v>44</v>
      </c>
      <c r="T81" s="264" t="s">
        <v>45</v>
      </c>
    </row>
    <row r="82" spans="2:20" s="48" customFormat="1" ht="12.75" customHeight="1"/>
    <row r="83" spans="2:20" s="48" customFormat="1" ht="12.75" hidden="1" customHeight="1" thickBot="1"/>
    <row r="84" spans="2:20" s="48" customFormat="1" ht="48" hidden="1" customHeight="1" thickTop="1" thickBot="1">
      <c r="C84" s="158"/>
      <c r="D84" s="159"/>
      <c r="E84" s="159"/>
      <c r="F84" s="159"/>
      <c r="G84" s="159"/>
      <c r="H84" s="159"/>
      <c r="I84" s="159"/>
      <c r="J84" s="159"/>
      <c r="K84" s="160" t="s">
        <v>138</v>
      </c>
      <c r="L84" s="160"/>
      <c r="M84" s="160"/>
      <c r="N84" s="161"/>
    </row>
    <row r="85" spans="2:20" ht="3.75" hidden="1" customHeight="1" thickTop="1" thickBot="1">
      <c r="C85" s="162"/>
      <c r="D85" s="162"/>
      <c r="E85" s="162"/>
      <c r="F85" s="162"/>
      <c r="G85" s="162"/>
      <c r="H85" s="162"/>
      <c r="I85" s="162"/>
      <c r="J85" s="162"/>
      <c r="K85" s="163"/>
      <c r="L85" s="163"/>
      <c r="M85" s="163"/>
      <c r="N85" s="163"/>
    </row>
    <row r="86" spans="2:20" ht="13.5" hidden="1" customHeight="1" thickTop="1">
      <c r="C86" s="164" t="s">
        <v>139</v>
      </c>
      <c r="D86" s="165"/>
      <c r="E86" s="165"/>
      <c r="F86" s="165"/>
      <c r="G86" s="165"/>
      <c r="H86" s="165"/>
      <c r="I86" s="165"/>
      <c r="J86" s="165"/>
      <c r="K86" s="166"/>
      <c r="L86" s="166"/>
      <c r="M86" s="166"/>
      <c r="N86" s="167"/>
    </row>
    <row r="87" spans="2:20" ht="13.5" hidden="1" customHeight="1">
      <c r="C87" s="146" t="s">
        <v>140</v>
      </c>
      <c r="D87" s="147"/>
      <c r="E87" s="147"/>
      <c r="F87" s="147"/>
      <c r="G87" s="147"/>
      <c r="H87" s="147"/>
      <c r="I87" s="147"/>
      <c r="J87" s="147"/>
      <c r="K87" s="156"/>
      <c r="L87" s="156"/>
      <c r="M87" s="156"/>
      <c r="N87" s="157"/>
    </row>
    <row r="88" spans="2:20" ht="13.5" hidden="1" customHeight="1">
      <c r="C88" s="146" t="s">
        <v>141</v>
      </c>
      <c r="D88" s="147"/>
      <c r="E88" s="147"/>
      <c r="F88" s="147"/>
      <c r="G88" s="147"/>
      <c r="H88" s="147"/>
      <c r="I88" s="147"/>
      <c r="J88" s="147"/>
      <c r="K88" s="148"/>
      <c r="L88" s="148"/>
      <c r="M88" s="148"/>
      <c r="N88" s="149"/>
    </row>
    <row r="89" spans="2:20" ht="13.5" hidden="1" customHeight="1">
      <c r="C89" s="146" t="s">
        <v>142</v>
      </c>
      <c r="D89" s="147"/>
      <c r="E89" s="147"/>
      <c r="F89" s="147"/>
      <c r="G89" s="147"/>
      <c r="H89" s="147"/>
      <c r="I89" s="147"/>
      <c r="J89" s="147"/>
      <c r="K89" s="148"/>
      <c r="L89" s="148"/>
      <c r="M89" s="148"/>
      <c r="N89" s="149"/>
    </row>
    <row r="90" spans="2:20" ht="13.5" hidden="1" customHeight="1">
      <c r="C90" s="146" t="s">
        <v>143</v>
      </c>
      <c r="D90" s="147"/>
      <c r="E90" s="147"/>
      <c r="F90" s="147"/>
      <c r="G90" s="147"/>
      <c r="H90" s="147"/>
      <c r="I90" s="147"/>
      <c r="J90" s="147"/>
      <c r="K90" s="148"/>
      <c r="L90" s="148"/>
      <c r="M90" s="148"/>
      <c r="N90" s="149"/>
    </row>
    <row r="91" spans="2:20" ht="13.5" hidden="1" customHeight="1">
      <c r="C91" s="146" t="s">
        <v>144</v>
      </c>
      <c r="D91" s="147"/>
      <c r="E91" s="147"/>
      <c r="F91" s="147"/>
      <c r="G91" s="147"/>
      <c r="H91" s="147"/>
      <c r="I91" s="147"/>
      <c r="J91" s="147"/>
      <c r="K91" s="156"/>
      <c r="L91" s="156"/>
      <c r="M91" s="156"/>
      <c r="N91" s="157"/>
    </row>
    <row r="92" spans="2:20" ht="13.5" hidden="1" customHeight="1">
      <c r="C92" s="146" t="s">
        <v>145</v>
      </c>
      <c r="D92" s="147"/>
      <c r="E92" s="147"/>
      <c r="F92" s="147"/>
      <c r="G92" s="147"/>
      <c r="H92" s="147"/>
      <c r="I92" s="147"/>
      <c r="J92" s="147"/>
      <c r="K92" s="156"/>
      <c r="L92" s="156"/>
      <c r="M92" s="156"/>
      <c r="N92" s="157"/>
    </row>
    <row r="93" spans="2:20" ht="13.5" hidden="1" customHeight="1">
      <c r="C93" s="146" t="s">
        <v>146</v>
      </c>
      <c r="D93" s="147"/>
      <c r="E93" s="147"/>
      <c r="F93" s="147"/>
      <c r="G93" s="147"/>
      <c r="H93" s="147"/>
      <c r="I93" s="147"/>
      <c r="J93" s="147"/>
      <c r="K93" s="148"/>
      <c r="L93" s="148"/>
      <c r="M93" s="148"/>
      <c r="N93" s="149"/>
    </row>
    <row r="94" spans="2:20" ht="15.75" hidden="1" thickBot="1">
      <c r="C94" s="150" t="s">
        <v>147</v>
      </c>
      <c r="D94" s="151"/>
      <c r="E94" s="151"/>
      <c r="F94" s="151"/>
      <c r="G94" s="151"/>
      <c r="H94" s="151"/>
      <c r="I94" s="151"/>
      <c r="J94" s="151"/>
      <c r="K94" s="152"/>
      <c r="L94" s="152"/>
      <c r="M94" s="152"/>
      <c r="N94" s="153"/>
    </row>
    <row r="95" spans="2:20" ht="3.75" hidden="1" customHeight="1" thickTop="1">
      <c r="C95" s="154"/>
      <c r="D95" s="154"/>
      <c r="E95" s="154"/>
      <c r="F95" s="154"/>
      <c r="G95" s="154"/>
      <c r="H95" s="154"/>
      <c r="I95" s="154"/>
      <c r="J95" s="154"/>
      <c r="K95" s="155"/>
      <c r="L95" s="155"/>
      <c r="M95" s="155"/>
      <c r="N95" s="155"/>
    </row>
    <row r="96" spans="2:20" hidden="1"/>
  </sheetData>
  <mergeCells count="157">
    <mergeCell ref="M1:R1"/>
    <mergeCell ref="C3:P3"/>
    <mergeCell ref="C4:P4"/>
    <mergeCell ref="K6:M6"/>
    <mergeCell ref="B7:E7"/>
    <mergeCell ref="H7:O7"/>
    <mergeCell ref="B12:E12"/>
    <mergeCell ref="R12:R13"/>
    <mergeCell ref="B13:E13"/>
    <mergeCell ref="H13:O13"/>
    <mergeCell ref="B14:H14"/>
    <mergeCell ref="B15:E15"/>
    <mergeCell ref="B8:E8"/>
    <mergeCell ref="H8:O8"/>
    <mergeCell ref="B9:E9"/>
    <mergeCell ref="H9:O9"/>
    <mergeCell ref="B10:E10"/>
    <mergeCell ref="B11:E11"/>
    <mergeCell ref="H11:O11"/>
    <mergeCell ref="Q17:R17"/>
    <mergeCell ref="L18:L21"/>
    <mergeCell ref="M18:N18"/>
    <mergeCell ref="O18:O21"/>
    <mergeCell ref="Q18:Q21"/>
    <mergeCell ref="R18:R21"/>
    <mergeCell ref="M19:M21"/>
    <mergeCell ref="N19:N21"/>
    <mergeCell ref="B17:B21"/>
    <mergeCell ref="C17:C21"/>
    <mergeCell ref="D17:H21"/>
    <mergeCell ref="I17:K21"/>
    <mergeCell ref="L17:O17"/>
    <mergeCell ref="P17:P21"/>
    <mergeCell ref="I26:K26"/>
    <mergeCell ref="I27:K27"/>
    <mergeCell ref="I28:K28"/>
    <mergeCell ref="I29:K29"/>
    <mergeCell ref="I30:K30"/>
    <mergeCell ref="I31:K31"/>
    <mergeCell ref="D22:H22"/>
    <mergeCell ref="I22:K22"/>
    <mergeCell ref="D23:H23"/>
    <mergeCell ref="I23:K23"/>
    <mergeCell ref="I24:K24"/>
    <mergeCell ref="I25:K25"/>
    <mergeCell ref="I32:K32"/>
    <mergeCell ref="D33:H33"/>
    <mergeCell ref="I33:K33"/>
    <mergeCell ref="I34:K34"/>
    <mergeCell ref="I35:K35"/>
    <mergeCell ref="B37:B41"/>
    <mergeCell ref="C37:C41"/>
    <mergeCell ref="D37:H41"/>
    <mergeCell ref="I37:K41"/>
    <mergeCell ref="D42:H42"/>
    <mergeCell ref="I42:K42"/>
    <mergeCell ref="D43:H43"/>
    <mergeCell ref="I43:K43"/>
    <mergeCell ref="D44:H44"/>
    <mergeCell ref="I44:K44"/>
    <mergeCell ref="L37:O37"/>
    <mergeCell ref="P37:P41"/>
    <mergeCell ref="Q37:R37"/>
    <mergeCell ref="L38:L41"/>
    <mergeCell ref="M38:N38"/>
    <mergeCell ref="O38:O41"/>
    <mergeCell ref="Q38:Q41"/>
    <mergeCell ref="R38:R41"/>
    <mergeCell ref="M39:M41"/>
    <mergeCell ref="N39:N41"/>
    <mergeCell ref="I49:K49"/>
    <mergeCell ref="I50:K50"/>
    <mergeCell ref="D51:H51"/>
    <mergeCell ref="I51:K51"/>
    <mergeCell ref="I52:K52"/>
    <mergeCell ref="I53:K53"/>
    <mergeCell ref="D45:H45"/>
    <mergeCell ref="I45:K45"/>
    <mergeCell ref="I46:K46"/>
    <mergeCell ref="I47:K47"/>
    <mergeCell ref="D48:H48"/>
    <mergeCell ref="I48:K48"/>
    <mergeCell ref="D58:H58"/>
    <mergeCell ref="I58:K58"/>
    <mergeCell ref="I59:K59"/>
    <mergeCell ref="I60:K60"/>
    <mergeCell ref="B62:B66"/>
    <mergeCell ref="C62:C66"/>
    <mergeCell ref="D62:H66"/>
    <mergeCell ref="I62:K66"/>
    <mergeCell ref="D54:H54"/>
    <mergeCell ref="I54:K54"/>
    <mergeCell ref="D55:H55"/>
    <mergeCell ref="I55:K55"/>
    <mergeCell ref="I56:K56"/>
    <mergeCell ref="I57:K57"/>
    <mergeCell ref="L62:O62"/>
    <mergeCell ref="P62:P66"/>
    <mergeCell ref="Q62:R62"/>
    <mergeCell ref="L63:L66"/>
    <mergeCell ref="M63:N63"/>
    <mergeCell ref="O63:O66"/>
    <mergeCell ref="Q63:Q66"/>
    <mergeCell ref="R63:R66"/>
    <mergeCell ref="M64:M66"/>
    <mergeCell ref="N64:N66"/>
    <mergeCell ref="I71:L71"/>
    <mergeCell ref="M71:N71"/>
    <mergeCell ref="P71:Q71"/>
    <mergeCell ref="I72:L72"/>
    <mergeCell ref="M72:N72"/>
    <mergeCell ref="P72:Q72"/>
    <mergeCell ref="D67:H67"/>
    <mergeCell ref="I67:K67"/>
    <mergeCell ref="D68:H68"/>
    <mergeCell ref="I68:K68"/>
    <mergeCell ref="D69:H69"/>
    <mergeCell ref="I69:K69"/>
    <mergeCell ref="Q77:R77"/>
    <mergeCell ref="C78:H78"/>
    <mergeCell ref="L78:M78"/>
    <mergeCell ref="N78:O78"/>
    <mergeCell ref="I79:K79"/>
    <mergeCell ref="L79:M79"/>
    <mergeCell ref="N79:O79"/>
    <mergeCell ref="I74:L74"/>
    <mergeCell ref="M74:N74"/>
    <mergeCell ref="O74:R74"/>
    <mergeCell ref="I75:L75"/>
    <mergeCell ref="O75:R75"/>
    <mergeCell ref="M76:N76"/>
    <mergeCell ref="Q76:R76"/>
    <mergeCell ref="C87:J87"/>
    <mergeCell ref="K87:N87"/>
    <mergeCell ref="C88:J88"/>
    <mergeCell ref="K88:N88"/>
    <mergeCell ref="C89:J89"/>
    <mergeCell ref="K89:N89"/>
    <mergeCell ref="B81:G81"/>
    <mergeCell ref="C84:J84"/>
    <mergeCell ref="K84:N84"/>
    <mergeCell ref="C85:J85"/>
    <mergeCell ref="K85:N85"/>
    <mergeCell ref="C86:J86"/>
    <mergeCell ref="K86:N86"/>
    <mergeCell ref="C93:J93"/>
    <mergeCell ref="K93:N93"/>
    <mergeCell ref="C94:J94"/>
    <mergeCell ref="K94:N94"/>
    <mergeCell ref="C95:J95"/>
    <mergeCell ref="K95:N95"/>
    <mergeCell ref="C90:J90"/>
    <mergeCell ref="K90:N90"/>
    <mergeCell ref="C91:J91"/>
    <mergeCell ref="K91:N91"/>
    <mergeCell ref="C92:J92"/>
    <mergeCell ref="K92:N92"/>
  </mergeCells>
  <pageMargins left="0.51181102362204722" right="0.19685039370078741" top="0.78740157480314965" bottom="0.59055118110236227" header="0" footer="0"/>
  <pageSetup paperSize="9" scale="75" fitToHeight="100" orientation="landscape" blackAndWhite="1" r:id="rId1"/>
  <headerFooter alignWithMargins="0"/>
  <rowBreaks count="2" manualBreakCount="2">
    <brk id="35" max="16383" man="1"/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167</vt:i4>
      </vt:variant>
    </vt:vector>
  </HeadingPairs>
  <TitlesOfParts>
    <vt:vector size="168" baseType="lpstr">
      <vt:lpstr>0503738</vt:lpstr>
      <vt:lpstr>'0503738'!ID_120655894</vt:lpstr>
      <vt:lpstr>'0503738'!ID_120655895</vt:lpstr>
      <vt:lpstr>'0503738'!ID_120655896</vt:lpstr>
      <vt:lpstr>'0503738'!ID_120655897</vt:lpstr>
      <vt:lpstr>'0503738'!ID_120655899</vt:lpstr>
      <vt:lpstr>'0503738'!ID_120655900</vt:lpstr>
      <vt:lpstr>'0503738'!ID_120655902</vt:lpstr>
      <vt:lpstr>'0503738'!ID_120655903</vt:lpstr>
      <vt:lpstr>'0503738'!ID_120655904</vt:lpstr>
      <vt:lpstr>'0503738'!ID_120655907</vt:lpstr>
      <vt:lpstr>'0503738'!ID_120655908</vt:lpstr>
      <vt:lpstr>'0503738'!ID_120665159</vt:lpstr>
      <vt:lpstr>'0503738'!ID_125819842</vt:lpstr>
      <vt:lpstr>'0503738'!ID_13173937715</vt:lpstr>
      <vt:lpstr>'0503738'!ID_13173937716</vt:lpstr>
      <vt:lpstr>'0503738'!ID_13173937717</vt:lpstr>
      <vt:lpstr>'0503738'!ID_13173937718</vt:lpstr>
      <vt:lpstr>'0503738'!ID_13173937719</vt:lpstr>
      <vt:lpstr>'0503738'!ID_13173937720</vt:lpstr>
      <vt:lpstr>'0503738'!ID_13173937721</vt:lpstr>
      <vt:lpstr>'0503738'!ID_13173937722</vt:lpstr>
      <vt:lpstr>'0503738'!ID_13173937723</vt:lpstr>
      <vt:lpstr>'0503738'!ID_13173937724</vt:lpstr>
      <vt:lpstr>'0503738'!ID_13173937725</vt:lpstr>
      <vt:lpstr>'0503738'!ID_13173937726</vt:lpstr>
      <vt:lpstr>'0503738'!ID_13173937740</vt:lpstr>
      <vt:lpstr>'0503738'!ID_13173937741</vt:lpstr>
      <vt:lpstr>'0503738'!ID_13173937742</vt:lpstr>
      <vt:lpstr>'0503738'!ID_13173937743</vt:lpstr>
      <vt:lpstr>'0503738'!ID_13173937744</vt:lpstr>
      <vt:lpstr>'0503738'!ID_13173937745</vt:lpstr>
      <vt:lpstr>'0503738'!ID_13173937746</vt:lpstr>
      <vt:lpstr>'0503738'!ID_13173937747</vt:lpstr>
      <vt:lpstr>'0503738'!ID_13173937748</vt:lpstr>
      <vt:lpstr>'0503738'!ID_13173937749</vt:lpstr>
      <vt:lpstr>'0503738'!ID_13173937750</vt:lpstr>
      <vt:lpstr>'0503738'!ID_13173937751</vt:lpstr>
      <vt:lpstr>'0503738'!ID_13173937752</vt:lpstr>
      <vt:lpstr>'0503738'!ID_13173937753</vt:lpstr>
      <vt:lpstr>'0503738'!ID_13173937754</vt:lpstr>
      <vt:lpstr>'0503738'!ID_13173937755</vt:lpstr>
      <vt:lpstr>'0503738'!ID_13173937756</vt:lpstr>
      <vt:lpstr>'0503738'!ID_13173937757</vt:lpstr>
      <vt:lpstr>'0503738'!ID_13173937758</vt:lpstr>
      <vt:lpstr>'0503738'!ID_13173937759</vt:lpstr>
      <vt:lpstr>'0503738'!ID_13173937760</vt:lpstr>
      <vt:lpstr>'0503738'!ID_13173937761</vt:lpstr>
      <vt:lpstr>'0503738'!ID_13173937762</vt:lpstr>
      <vt:lpstr>'0503738'!ID_13173937763</vt:lpstr>
      <vt:lpstr>'0503738'!ID_13173937764</vt:lpstr>
      <vt:lpstr>'0503738'!ID_13173937765</vt:lpstr>
      <vt:lpstr>'0503738'!ID_13173937766</vt:lpstr>
      <vt:lpstr>'0503738'!ID_13173937767</vt:lpstr>
      <vt:lpstr>'0503738'!ID_13173937768</vt:lpstr>
      <vt:lpstr>'0503738'!ID_13173937769</vt:lpstr>
      <vt:lpstr>'0503738'!ID_13173937770</vt:lpstr>
      <vt:lpstr>'0503738'!ID_13173937771</vt:lpstr>
      <vt:lpstr>'0503738'!ID_13173937772</vt:lpstr>
      <vt:lpstr>'0503738'!ID_13173937773</vt:lpstr>
      <vt:lpstr>'0503738'!ID_13173937774</vt:lpstr>
      <vt:lpstr>'0503738'!ID_13173937775</vt:lpstr>
      <vt:lpstr>'0503738'!ID_13173937776</vt:lpstr>
      <vt:lpstr>'0503738'!ID_13173937777</vt:lpstr>
      <vt:lpstr>'0503738'!ID_13173937778</vt:lpstr>
      <vt:lpstr>'0503738'!ID_13173937779</vt:lpstr>
      <vt:lpstr>'0503738'!ID_13173937780</vt:lpstr>
      <vt:lpstr>'0503738'!ID_13173937781</vt:lpstr>
      <vt:lpstr>'0503738'!ID_13173937782</vt:lpstr>
      <vt:lpstr>'0503738'!ID_13173937783</vt:lpstr>
      <vt:lpstr>'0503738'!ID_13173937784</vt:lpstr>
      <vt:lpstr>'0503738'!ID_13173937785</vt:lpstr>
      <vt:lpstr>'0503738'!ID_13173937786</vt:lpstr>
      <vt:lpstr>'0503738'!ID_13173937787</vt:lpstr>
      <vt:lpstr>'0503738'!ID_13173937788</vt:lpstr>
      <vt:lpstr>'0503738'!ID_13173937789</vt:lpstr>
      <vt:lpstr>'0503738'!ID_13173937790</vt:lpstr>
      <vt:lpstr>'0503738'!ID_13173937791</vt:lpstr>
      <vt:lpstr>'0503738'!ID_13173937792</vt:lpstr>
      <vt:lpstr>'0503738'!ID_13173937793</vt:lpstr>
      <vt:lpstr>'0503738'!ID_13173937794</vt:lpstr>
      <vt:lpstr>'0503738'!ID_13173937795</vt:lpstr>
      <vt:lpstr>'0503738'!ID_13173937796</vt:lpstr>
      <vt:lpstr>'0503738'!ID_13173937797</vt:lpstr>
      <vt:lpstr>'0503738'!ID_13173937798</vt:lpstr>
      <vt:lpstr>'0503738'!ID_13173937799</vt:lpstr>
      <vt:lpstr>'0503738'!ID_13173937800</vt:lpstr>
      <vt:lpstr>'0503738'!ID_13173937801</vt:lpstr>
      <vt:lpstr>'0503738'!ID_13173937802</vt:lpstr>
      <vt:lpstr>'0503738'!ID_13173937803</vt:lpstr>
      <vt:lpstr>'0503738'!ID_13173937804</vt:lpstr>
      <vt:lpstr>'0503738'!ID_13173937805</vt:lpstr>
      <vt:lpstr>'0503738'!ID_13173937806</vt:lpstr>
      <vt:lpstr>'0503738'!ID_13173937807</vt:lpstr>
      <vt:lpstr>'0503738'!ID_13173937808</vt:lpstr>
      <vt:lpstr>'0503738'!ID_13173937809</vt:lpstr>
      <vt:lpstr>'0503738'!ID_13173937810</vt:lpstr>
      <vt:lpstr>'0503738'!ID_13173937811</vt:lpstr>
      <vt:lpstr>'0503738'!ID_13173937812</vt:lpstr>
      <vt:lpstr>'0503738'!ID_13173937813</vt:lpstr>
      <vt:lpstr>'0503738'!ID_13173937814</vt:lpstr>
      <vt:lpstr>'0503738'!ID_13173937815</vt:lpstr>
      <vt:lpstr>'0503738'!ID_13173937816</vt:lpstr>
      <vt:lpstr>'0503738'!ID_13173937817</vt:lpstr>
      <vt:lpstr>'0503738'!ID_13173937818</vt:lpstr>
      <vt:lpstr>'0503738'!ID_13173937819</vt:lpstr>
      <vt:lpstr>'0503738'!ID_13173937820</vt:lpstr>
      <vt:lpstr>'0503738'!ID_13173937821</vt:lpstr>
      <vt:lpstr>'0503738'!ID_13173937822</vt:lpstr>
      <vt:lpstr>'0503738'!ID_13173937823</vt:lpstr>
      <vt:lpstr>'0503738'!ID_1714410362</vt:lpstr>
      <vt:lpstr>'0503738'!ID_1721396</vt:lpstr>
      <vt:lpstr>'0503738'!ID_17824571302</vt:lpstr>
      <vt:lpstr>'0503738'!ID_17824571303</vt:lpstr>
      <vt:lpstr>'0503738'!ID_17824571304</vt:lpstr>
      <vt:lpstr>'0503738'!ID_17824571305</vt:lpstr>
      <vt:lpstr>'0503738'!ID_17824571306</vt:lpstr>
      <vt:lpstr>'0503738'!ID_17824571307</vt:lpstr>
      <vt:lpstr>'0503738'!ID_17824571308</vt:lpstr>
      <vt:lpstr>'0503738'!ID_17824571309</vt:lpstr>
      <vt:lpstr>'0503738'!ID_17824571310</vt:lpstr>
      <vt:lpstr>'0503738'!ID_17824571311</vt:lpstr>
      <vt:lpstr>'0503738'!ID_22018006976</vt:lpstr>
      <vt:lpstr>'0503738'!ID_22018006977</vt:lpstr>
      <vt:lpstr>'0503738'!ID_22018006978</vt:lpstr>
      <vt:lpstr>'0503738'!ID_22018006979</vt:lpstr>
      <vt:lpstr>'0503738'!ID_277863</vt:lpstr>
      <vt:lpstr>'0503738'!ID_277865</vt:lpstr>
      <vt:lpstr>'0503738'!ID_277866</vt:lpstr>
      <vt:lpstr>'0503738'!ID_277868</vt:lpstr>
      <vt:lpstr>'0503738'!ID_277869</vt:lpstr>
      <vt:lpstr>'0503738'!ID_406652316</vt:lpstr>
      <vt:lpstr>'0503738'!ID_406652317</vt:lpstr>
      <vt:lpstr>'0503738'!ID_406652318</vt:lpstr>
      <vt:lpstr>'0503738'!ID_406652319</vt:lpstr>
      <vt:lpstr>'0503738'!ID_406652320</vt:lpstr>
      <vt:lpstr>'0503738'!ID_406652321</vt:lpstr>
      <vt:lpstr>'0503738'!ID_406652322</vt:lpstr>
      <vt:lpstr>'0503738'!ID_406652323</vt:lpstr>
      <vt:lpstr>'0503738'!ID_406652324</vt:lpstr>
      <vt:lpstr>'0503738'!ID_6793181</vt:lpstr>
      <vt:lpstr>'0503738'!ID_6793182</vt:lpstr>
      <vt:lpstr>'0503738'!ID_845111479</vt:lpstr>
      <vt:lpstr>'0503738'!ID_8608106416</vt:lpstr>
      <vt:lpstr>'0503738'!ID_8608106417</vt:lpstr>
      <vt:lpstr>'0503738'!T_30200312248</vt:lpstr>
      <vt:lpstr>'0503738'!T_30200312267</vt:lpstr>
      <vt:lpstr>'0503738'!T_30200312286</vt:lpstr>
      <vt:lpstr>'0503738'!T_30200312305</vt:lpstr>
      <vt:lpstr>'0503738'!T_30200312324</vt:lpstr>
      <vt:lpstr>'0503738'!T_30200312343</vt:lpstr>
      <vt:lpstr>'0503738'!T_30200312353</vt:lpstr>
      <vt:lpstr>'0503738'!T_30200312372</vt:lpstr>
      <vt:lpstr>'0503738'!TR_30200312248</vt:lpstr>
      <vt:lpstr>'0503738'!TR_30200312267_2388398561</vt:lpstr>
      <vt:lpstr>'0503738'!TR_30200312267_2388398562</vt:lpstr>
      <vt:lpstr>'0503738'!TR_30200312267_2388398563</vt:lpstr>
      <vt:lpstr>'0503738'!TR_30200312267_2388398564</vt:lpstr>
      <vt:lpstr>'0503738'!TR_30200312267_2388398565</vt:lpstr>
      <vt:lpstr>'0503738'!TR_30200312267_2388398566</vt:lpstr>
      <vt:lpstr>'0503738'!TR_30200312267_2388398567</vt:lpstr>
      <vt:lpstr>'0503738'!TR_30200312267_2388398568</vt:lpstr>
      <vt:lpstr>'0503738'!TR_30200312286</vt:lpstr>
      <vt:lpstr>'0503738'!TR_30200312305</vt:lpstr>
      <vt:lpstr>'0503738'!TR_30200312324</vt:lpstr>
      <vt:lpstr>'0503738'!TR_30200312343</vt:lpstr>
      <vt:lpstr>'0503738'!TR_30200312353</vt:lpstr>
      <vt:lpstr>'0503738'!TR_30200312372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УО Ст.Оскола</dc:creator>
  <cp:lastModifiedBy>User</cp:lastModifiedBy>
  <cp:lastPrinted>2024-03-21T14:05:54Z</cp:lastPrinted>
  <dcterms:created xsi:type="dcterms:W3CDTF">2024-03-13T11:57:17Z</dcterms:created>
  <dcterms:modified xsi:type="dcterms:W3CDTF">2024-03-21T14:05:55Z</dcterms:modified>
</cp:coreProperties>
</file>